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2"/>
  </bookViews>
  <sheets>
    <sheet name="Лист1" sheetId="11" r:id="rId1"/>
  </sheets>
  <definedNames>
    <definedName name="_GoBack" localSheetId="0">Лист1!$A$1</definedName>
    <definedName name="_xlnm._FilterDatabase" localSheetId="0" hidden="1">Лист1!$A$7:$E$347</definedName>
  </definedNames>
  <calcPr calcId="152511"/>
</workbook>
</file>

<file path=xl/calcChain.xml><?xml version="1.0" encoding="utf-8"?>
<calcChain xmlns="http://schemas.openxmlformats.org/spreadsheetml/2006/main">
  <c r="F338" i="11" l="1"/>
  <c r="F348" i="11"/>
  <c r="D348" i="11"/>
  <c r="E348" i="11"/>
  <c r="C348" i="11"/>
  <c r="D347" i="11" l="1"/>
  <c r="C347" i="11"/>
  <c r="E345" i="11" l="1"/>
  <c r="F345" i="11" s="1"/>
  <c r="E344" i="11"/>
  <c r="F344" i="11" s="1"/>
  <c r="E343" i="11"/>
  <c r="F343" i="11" s="1"/>
  <c r="E342" i="11"/>
  <c r="F342" i="11" s="1"/>
  <c r="E341" i="11"/>
  <c r="F341" i="11" s="1"/>
  <c r="E340" i="11"/>
  <c r="F340" i="11" s="1"/>
  <c r="E339" i="11"/>
  <c r="F339" i="11" s="1"/>
  <c r="E338" i="11"/>
  <c r="E337" i="11"/>
  <c r="E336" i="11"/>
  <c r="F336" i="11" s="1"/>
  <c r="E335" i="11"/>
  <c r="F335" i="11" s="1"/>
  <c r="E334" i="11"/>
  <c r="F334" i="11" s="1"/>
  <c r="E333" i="11"/>
  <c r="F333" i="11" s="1"/>
  <c r="E332" i="11"/>
  <c r="F332" i="11" s="1"/>
  <c r="E331" i="11"/>
  <c r="E330" i="11"/>
  <c r="F330" i="11" s="1"/>
  <c r="E329" i="11"/>
  <c r="F329" i="11" s="1"/>
  <c r="E328" i="11"/>
  <c r="F328" i="11" s="1"/>
  <c r="E327" i="11"/>
  <c r="F327" i="11" s="1"/>
  <c r="E326" i="11"/>
  <c r="F326" i="11" s="1"/>
  <c r="E325" i="11"/>
  <c r="E324" i="11"/>
  <c r="F324" i="11" s="1"/>
  <c r="E323" i="11"/>
  <c r="F323" i="11" s="1"/>
  <c r="E322" i="11"/>
  <c r="F322" i="11" s="1"/>
  <c r="E321" i="11"/>
  <c r="F321" i="11" s="1"/>
  <c r="E320" i="11"/>
  <c r="F320" i="11" s="1"/>
  <c r="E319" i="11"/>
  <c r="F319" i="11" s="1"/>
  <c r="E318" i="11"/>
  <c r="F318" i="11" s="1"/>
  <c r="E317" i="11"/>
  <c r="F317" i="11" s="1"/>
  <c r="E316" i="11"/>
  <c r="F316" i="11" s="1"/>
  <c r="E315" i="11"/>
  <c r="F315" i="11" s="1"/>
  <c r="E314" i="11"/>
  <c r="F314" i="11" s="1"/>
  <c r="E313" i="11"/>
  <c r="F313" i="11" s="1"/>
  <c r="E312" i="11"/>
  <c r="F312" i="11" s="1"/>
  <c r="E311" i="11"/>
  <c r="F311" i="11" s="1"/>
  <c r="E310" i="11"/>
  <c r="F310" i="11" s="1"/>
  <c r="E309" i="11"/>
  <c r="F309" i="11" s="1"/>
  <c r="E308" i="11"/>
  <c r="F308" i="11" s="1"/>
  <c r="E307" i="11"/>
  <c r="F307" i="11" s="1"/>
  <c r="E306" i="11"/>
  <c r="F306" i="11" s="1"/>
  <c r="E305" i="11"/>
  <c r="F305" i="11" s="1"/>
  <c r="E304" i="11"/>
  <c r="F304" i="11" s="1"/>
  <c r="E303" i="11"/>
  <c r="F303" i="11" s="1"/>
  <c r="E302" i="11"/>
  <c r="F302" i="11" s="1"/>
  <c r="E301" i="11"/>
  <c r="F301" i="11" s="1"/>
  <c r="E300" i="11"/>
  <c r="F300" i="11" s="1"/>
  <c r="E299" i="11"/>
  <c r="F299" i="11" s="1"/>
  <c r="E298" i="11"/>
  <c r="F298" i="11" s="1"/>
  <c r="E297" i="11"/>
  <c r="F297" i="11" s="1"/>
  <c r="E296" i="11"/>
  <c r="F296" i="11" s="1"/>
  <c r="E295" i="11"/>
  <c r="F295" i="11" s="1"/>
  <c r="E294" i="11"/>
  <c r="F294" i="11" s="1"/>
  <c r="E293" i="11"/>
  <c r="F293" i="11" s="1"/>
  <c r="E292" i="11"/>
  <c r="F292" i="11" s="1"/>
  <c r="E291" i="11"/>
  <c r="F291" i="11" s="1"/>
  <c r="E290" i="11"/>
  <c r="F290" i="11" s="1"/>
  <c r="E289" i="11"/>
  <c r="F289" i="11" s="1"/>
  <c r="E288" i="11"/>
  <c r="F288" i="11" s="1"/>
  <c r="E287" i="11"/>
  <c r="F287" i="11" s="1"/>
  <c r="E286" i="11"/>
  <c r="F286" i="11" s="1"/>
  <c r="E285" i="11"/>
  <c r="F285" i="11" s="1"/>
  <c r="E284" i="11"/>
  <c r="F284" i="11" s="1"/>
  <c r="E283" i="11"/>
  <c r="F283" i="11" s="1"/>
  <c r="E282" i="11"/>
  <c r="F282" i="11" s="1"/>
  <c r="E281" i="11"/>
  <c r="F281" i="11" s="1"/>
  <c r="E280" i="11"/>
  <c r="F280" i="11" s="1"/>
  <c r="E279" i="11"/>
  <c r="F279" i="11" s="1"/>
  <c r="E278" i="11"/>
  <c r="F278" i="11" s="1"/>
  <c r="E277" i="11"/>
  <c r="F277" i="11" s="1"/>
  <c r="E276" i="11"/>
  <c r="F276" i="11" s="1"/>
  <c r="E275" i="11"/>
  <c r="F275" i="11" s="1"/>
  <c r="E274" i="11"/>
  <c r="F274" i="11" s="1"/>
  <c r="E273" i="11"/>
  <c r="F273" i="11" s="1"/>
  <c r="E272" i="11"/>
  <c r="F272" i="11" s="1"/>
  <c r="E271" i="11"/>
  <c r="F271" i="11" s="1"/>
  <c r="E270" i="11"/>
  <c r="F270" i="11" s="1"/>
  <c r="E269" i="11"/>
  <c r="F269" i="11" s="1"/>
  <c r="E268" i="11"/>
  <c r="F268" i="11" s="1"/>
  <c r="E267" i="11"/>
  <c r="F267" i="11" s="1"/>
  <c r="E266" i="11"/>
  <c r="F266" i="11" s="1"/>
  <c r="E265" i="11"/>
  <c r="F265" i="11" s="1"/>
  <c r="E264" i="11"/>
  <c r="F264" i="11" s="1"/>
  <c r="E263" i="11"/>
  <c r="F263" i="11" s="1"/>
  <c r="E262" i="11"/>
  <c r="F262" i="11" s="1"/>
  <c r="E261" i="11"/>
  <c r="F261" i="11" s="1"/>
  <c r="E260" i="11"/>
  <c r="F260" i="11" s="1"/>
  <c r="E259" i="11"/>
  <c r="F259" i="11" s="1"/>
  <c r="E258" i="11"/>
  <c r="F258" i="11" s="1"/>
  <c r="E257" i="11"/>
  <c r="F257" i="11" s="1"/>
  <c r="E256" i="11"/>
  <c r="F256" i="11" s="1"/>
  <c r="E255" i="11"/>
  <c r="F255" i="11" s="1"/>
  <c r="E254" i="11"/>
  <c r="F254" i="11" s="1"/>
  <c r="E253" i="11"/>
  <c r="F253" i="11" s="1"/>
  <c r="E252" i="11"/>
  <c r="F252" i="11" s="1"/>
  <c r="E251" i="11"/>
  <c r="F251" i="11" s="1"/>
  <c r="E250" i="11"/>
  <c r="F250" i="11" s="1"/>
  <c r="E249" i="11"/>
  <c r="F249" i="11" s="1"/>
  <c r="E248" i="11"/>
  <c r="F248" i="11" s="1"/>
  <c r="E247" i="11"/>
  <c r="F247" i="11" s="1"/>
  <c r="E246" i="11"/>
  <c r="F246" i="11" s="1"/>
  <c r="E245" i="11"/>
  <c r="F245" i="11" s="1"/>
  <c r="E244" i="11"/>
  <c r="F244" i="11" s="1"/>
  <c r="E243" i="11"/>
  <c r="F243" i="11" s="1"/>
  <c r="E242" i="11"/>
  <c r="F242" i="11" s="1"/>
  <c r="E241" i="11"/>
  <c r="F241" i="11" s="1"/>
  <c r="E240" i="11"/>
  <c r="F240" i="11" s="1"/>
  <c r="E239" i="11"/>
  <c r="F239" i="11" s="1"/>
  <c r="E238" i="11"/>
  <c r="F238" i="11" s="1"/>
  <c r="E237" i="11"/>
  <c r="F237" i="11" s="1"/>
  <c r="E236" i="11"/>
  <c r="F236" i="11" s="1"/>
  <c r="E235" i="11"/>
  <c r="F235" i="11" s="1"/>
  <c r="E234" i="11"/>
  <c r="F234" i="11" s="1"/>
  <c r="E233" i="11"/>
  <c r="F233" i="11" s="1"/>
  <c r="E232" i="11"/>
  <c r="F232" i="11" s="1"/>
  <c r="E231" i="11"/>
  <c r="F231" i="11" s="1"/>
  <c r="E230" i="11"/>
  <c r="F230" i="11" s="1"/>
  <c r="E229" i="11"/>
  <c r="E228" i="11"/>
  <c r="F228" i="11" s="1"/>
  <c r="E227" i="11"/>
  <c r="F227" i="11" s="1"/>
  <c r="E226" i="11"/>
  <c r="F226" i="11" s="1"/>
  <c r="E225" i="11"/>
  <c r="F225" i="11" s="1"/>
  <c r="E224" i="11"/>
  <c r="E223" i="11"/>
  <c r="E222" i="11"/>
  <c r="F222" i="11" s="1"/>
  <c r="E221" i="11"/>
  <c r="F221" i="11" s="1"/>
  <c r="E220" i="11"/>
  <c r="F220" i="11" s="1"/>
  <c r="E219" i="11"/>
  <c r="F219" i="11" s="1"/>
  <c r="E218" i="11"/>
  <c r="F218" i="11" s="1"/>
  <c r="E217" i="11"/>
  <c r="F217" i="11" s="1"/>
  <c r="E216" i="11"/>
  <c r="F216" i="11" s="1"/>
  <c r="E215" i="11"/>
  <c r="F215" i="11" s="1"/>
  <c r="E214" i="11"/>
  <c r="F214" i="11" s="1"/>
  <c r="E213" i="11"/>
  <c r="F213" i="11" s="1"/>
  <c r="E212" i="11"/>
  <c r="F212" i="11" s="1"/>
  <c r="E211" i="11"/>
  <c r="F211" i="11" s="1"/>
  <c r="E210" i="11"/>
  <c r="F210" i="11" s="1"/>
  <c r="E209" i="11"/>
  <c r="F209" i="11" s="1"/>
  <c r="E208" i="11"/>
  <c r="F208" i="11" s="1"/>
  <c r="E207" i="11"/>
  <c r="F207" i="11" s="1"/>
  <c r="E206" i="11"/>
  <c r="E205" i="11"/>
  <c r="F205" i="11" s="1"/>
  <c r="E204" i="11"/>
  <c r="F204" i="11" s="1"/>
  <c r="E203" i="11"/>
  <c r="F203" i="11" s="1"/>
  <c r="E202" i="11"/>
  <c r="F202" i="11" s="1"/>
  <c r="E201" i="11"/>
  <c r="F201" i="11" s="1"/>
  <c r="E200" i="11"/>
  <c r="F200" i="11" s="1"/>
  <c r="E199" i="11"/>
  <c r="F199" i="11" s="1"/>
  <c r="E198" i="11"/>
  <c r="F198" i="11" s="1"/>
  <c r="E197" i="11"/>
  <c r="F197" i="11" s="1"/>
  <c r="E196" i="11"/>
  <c r="F196" i="11" s="1"/>
  <c r="E195" i="11"/>
  <c r="F195" i="11" s="1"/>
  <c r="E194" i="11"/>
  <c r="F194" i="11" s="1"/>
  <c r="E193" i="11"/>
  <c r="F193" i="11" s="1"/>
  <c r="E192" i="11"/>
  <c r="F192" i="11" s="1"/>
  <c r="E191" i="11"/>
  <c r="F191" i="11" s="1"/>
  <c r="E190" i="11"/>
  <c r="F190" i="11" s="1"/>
  <c r="E189" i="11"/>
  <c r="F189" i="11" s="1"/>
  <c r="E188" i="11"/>
  <c r="F188" i="11" s="1"/>
  <c r="E187" i="11"/>
  <c r="F187" i="11" s="1"/>
  <c r="E186" i="11"/>
  <c r="F186" i="11" s="1"/>
  <c r="E185" i="11"/>
  <c r="F185" i="11" s="1"/>
  <c r="E184" i="11"/>
  <c r="F184" i="11" s="1"/>
  <c r="E183" i="11"/>
  <c r="F183" i="11" s="1"/>
  <c r="E182" i="11"/>
  <c r="F182" i="11" s="1"/>
  <c r="E181" i="11"/>
  <c r="F181" i="11" s="1"/>
  <c r="E180" i="11"/>
  <c r="F180" i="11" s="1"/>
  <c r="E179" i="11"/>
  <c r="F179" i="11" s="1"/>
  <c r="E178" i="11"/>
  <c r="F178" i="11" s="1"/>
  <c r="E177" i="11"/>
  <c r="F177" i="11" s="1"/>
  <c r="E176" i="11"/>
  <c r="F176" i="11" s="1"/>
  <c r="E175" i="11"/>
  <c r="F175" i="11" s="1"/>
  <c r="E174" i="11"/>
  <c r="F174" i="11" s="1"/>
  <c r="E173" i="11"/>
  <c r="F173" i="11" s="1"/>
  <c r="E172" i="11"/>
  <c r="F172" i="11" s="1"/>
  <c r="E171" i="11"/>
  <c r="F171" i="11" s="1"/>
  <c r="E170" i="11"/>
  <c r="F170" i="11" s="1"/>
  <c r="E169" i="11"/>
  <c r="E168" i="11"/>
  <c r="F168" i="11" s="1"/>
  <c r="E167" i="11"/>
  <c r="F167" i="11" s="1"/>
  <c r="E166" i="11"/>
  <c r="F166" i="11" s="1"/>
  <c r="E165" i="11"/>
  <c r="E164" i="11"/>
  <c r="F164" i="11" s="1"/>
  <c r="E163" i="11"/>
  <c r="F163" i="11" s="1"/>
  <c r="E162" i="11"/>
  <c r="F162" i="11" s="1"/>
  <c r="E161" i="11"/>
  <c r="F161" i="11" s="1"/>
  <c r="E160" i="11"/>
  <c r="F160" i="11" s="1"/>
  <c r="E159" i="11"/>
  <c r="F159" i="11" s="1"/>
  <c r="E158" i="11"/>
  <c r="F158" i="11" s="1"/>
  <c r="E157" i="11"/>
  <c r="F157" i="11" s="1"/>
  <c r="E156" i="11"/>
  <c r="F156" i="11" s="1"/>
  <c r="E155" i="11"/>
  <c r="F155" i="11" s="1"/>
  <c r="E154" i="11"/>
  <c r="F154" i="11" s="1"/>
  <c r="E153" i="11"/>
  <c r="F153" i="11" s="1"/>
  <c r="E152" i="11"/>
  <c r="F152" i="11" s="1"/>
  <c r="E151" i="11"/>
  <c r="F151" i="11" s="1"/>
  <c r="E150" i="11"/>
  <c r="F150" i="11" s="1"/>
  <c r="E149" i="11"/>
  <c r="F149" i="11" s="1"/>
  <c r="E148" i="11"/>
  <c r="F148" i="11" s="1"/>
  <c r="E147" i="11"/>
  <c r="F147" i="11" s="1"/>
  <c r="E146" i="11"/>
  <c r="F146" i="11" s="1"/>
  <c r="E145" i="11"/>
  <c r="F145" i="11" s="1"/>
  <c r="E144" i="11"/>
  <c r="F144" i="11" s="1"/>
  <c r="E143" i="11"/>
  <c r="F143" i="11" s="1"/>
  <c r="E142" i="11"/>
  <c r="F142" i="11" s="1"/>
  <c r="E141" i="11"/>
  <c r="F141" i="11" s="1"/>
  <c r="E140" i="11"/>
  <c r="F140" i="11" s="1"/>
  <c r="E139" i="11"/>
  <c r="F139" i="11" s="1"/>
  <c r="E138" i="11"/>
  <c r="F138" i="11" s="1"/>
  <c r="E137" i="11"/>
  <c r="F137" i="11" s="1"/>
  <c r="E136" i="11"/>
  <c r="F136" i="11" s="1"/>
  <c r="E135" i="11"/>
  <c r="F135" i="11" s="1"/>
  <c r="E134" i="11"/>
  <c r="F134" i="11" s="1"/>
  <c r="E133" i="11"/>
  <c r="F133" i="11" s="1"/>
  <c r="E132" i="11"/>
  <c r="F132" i="11" s="1"/>
  <c r="E131" i="11"/>
  <c r="F131" i="11" s="1"/>
  <c r="E130" i="11"/>
  <c r="F130" i="11" s="1"/>
  <c r="E129" i="11"/>
  <c r="F129" i="11" s="1"/>
  <c r="E128" i="11"/>
  <c r="F128" i="11" s="1"/>
  <c r="E127" i="11"/>
  <c r="F127" i="11" s="1"/>
  <c r="E126" i="11"/>
  <c r="F126" i="11" s="1"/>
  <c r="E125" i="11"/>
  <c r="F125" i="11" s="1"/>
  <c r="E124" i="11"/>
  <c r="F124" i="11" s="1"/>
  <c r="E123" i="11"/>
  <c r="F123" i="11" s="1"/>
  <c r="E122" i="11"/>
  <c r="F122" i="11" s="1"/>
  <c r="E121" i="11"/>
  <c r="F121" i="11" s="1"/>
  <c r="E120" i="11"/>
  <c r="F120" i="11" s="1"/>
  <c r="E119" i="11"/>
  <c r="F119" i="11" s="1"/>
  <c r="E118" i="11"/>
  <c r="F118" i="11" s="1"/>
  <c r="E117" i="11"/>
  <c r="F117" i="11" s="1"/>
  <c r="E116" i="11"/>
  <c r="F116" i="11" s="1"/>
  <c r="E115" i="11"/>
  <c r="F115" i="11" s="1"/>
  <c r="E114" i="11"/>
  <c r="F114" i="11" s="1"/>
  <c r="E113" i="11"/>
  <c r="F113" i="11" s="1"/>
  <c r="E112" i="11"/>
  <c r="F112" i="11" s="1"/>
  <c r="E111" i="11"/>
  <c r="F111" i="11" s="1"/>
  <c r="E110" i="11"/>
  <c r="F110" i="11" s="1"/>
  <c r="E109" i="11"/>
  <c r="F109" i="11" s="1"/>
  <c r="E108" i="11"/>
  <c r="F108" i="11" s="1"/>
  <c r="E107" i="11"/>
  <c r="F107" i="11" s="1"/>
  <c r="E106" i="11"/>
  <c r="F106" i="11" s="1"/>
  <c r="E105" i="11"/>
  <c r="F105" i="11" s="1"/>
  <c r="E104" i="11"/>
  <c r="F104" i="11" s="1"/>
  <c r="E103" i="11"/>
  <c r="F103" i="11" s="1"/>
  <c r="E102" i="11"/>
  <c r="F102" i="11" s="1"/>
  <c r="E101" i="11"/>
  <c r="F101" i="11" s="1"/>
  <c r="E100" i="11"/>
  <c r="F100" i="11" s="1"/>
  <c r="E99" i="11"/>
  <c r="F99" i="11" s="1"/>
  <c r="E98" i="11"/>
  <c r="F98" i="11" s="1"/>
  <c r="E97" i="11"/>
  <c r="F97" i="11" s="1"/>
  <c r="E96" i="11"/>
  <c r="F96" i="11" s="1"/>
  <c r="E95" i="11"/>
  <c r="F95" i="11" s="1"/>
  <c r="E94" i="11"/>
  <c r="F94" i="11" s="1"/>
  <c r="E93" i="11"/>
  <c r="F93" i="11" s="1"/>
  <c r="E92" i="11"/>
  <c r="F92" i="11" s="1"/>
  <c r="E91" i="11"/>
  <c r="F91" i="11" s="1"/>
  <c r="E90" i="11"/>
  <c r="F90" i="11" s="1"/>
  <c r="E89" i="11"/>
  <c r="F89" i="11" s="1"/>
  <c r="E88" i="11"/>
  <c r="F88" i="11" s="1"/>
  <c r="E87" i="11"/>
  <c r="F87" i="11" s="1"/>
  <c r="E86" i="11"/>
  <c r="F86" i="11" s="1"/>
  <c r="E85" i="11"/>
  <c r="F85" i="11" s="1"/>
  <c r="E84" i="11"/>
  <c r="F84" i="11" s="1"/>
  <c r="E83" i="11"/>
  <c r="F83" i="11" s="1"/>
  <c r="E82" i="11"/>
  <c r="F82" i="11" s="1"/>
  <c r="E81" i="11"/>
  <c r="F81" i="11" s="1"/>
  <c r="E80" i="11"/>
  <c r="F80" i="11" s="1"/>
  <c r="E79" i="11"/>
  <c r="F79" i="11" s="1"/>
  <c r="E78" i="11"/>
  <c r="F78" i="11" s="1"/>
  <c r="E77" i="11"/>
  <c r="F77" i="11" s="1"/>
  <c r="E76" i="11"/>
  <c r="F76" i="11" s="1"/>
  <c r="E75" i="11"/>
  <c r="F75" i="11" s="1"/>
  <c r="E74" i="11"/>
  <c r="F74" i="11" s="1"/>
  <c r="E73" i="11"/>
  <c r="F73" i="11" s="1"/>
  <c r="E72" i="11"/>
  <c r="F72" i="11" s="1"/>
  <c r="E71" i="11"/>
  <c r="F71" i="11" s="1"/>
  <c r="E70" i="11"/>
  <c r="F70" i="11" s="1"/>
  <c r="E69" i="11"/>
  <c r="F69" i="11" s="1"/>
  <c r="E68" i="11"/>
  <c r="F68" i="11" s="1"/>
  <c r="E67" i="11"/>
  <c r="F67" i="11" s="1"/>
  <c r="E66" i="11"/>
  <c r="F66" i="11" s="1"/>
  <c r="E65" i="11"/>
  <c r="F65" i="11" s="1"/>
  <c r="E64" i="11"/>
  <c r="F64" i="11" s="1"/>
  <c r="E63" i="11"/>
  <c r="F63" i="11" s="1"/>
  <c r="E62" i="11"/>
  <c r="F62" i="11" s="1"/>
  <c r="E61" i="11"/>
  <c r="F61" i="11" s="1"/>
  <c r="E60" i="11"/>
  <c r="F60" i="11" s="1"/>
  <c r="E59" i="11"/>
  <c r="F59" i="11" s="1"/>
  <c r="E58" i="11"/>
  <c r="F58" i="11" s="1"/>
  <c r="E57" i="11"/>
  <c r="F57" i="11" s="1"/>
  <c r="E56" i="11"/>
  <c r="F56" i="11" s="1"/>
  <c r="E55" i="11"/>
  <c r="F55" i="11" s="1"/>
  <c r="E54" i="11"/>
  <c r="F54" i="11" s="1"/>
  <c r="E53" i="11"/>
  <c r="F53" i="11" s="1"/>
  <c r="E52" i="11"/>
  <c r="F52" i="11" s="1"/>
  <c r="E51" i="11"/>
  <c r="F51" i="11" s="1"/>
  <c r="E50" i="11"/>
  <c r="F50" i="11" s="1"/>
  <c r="E49" i="11"/>
  <c r="F49" i="11" s="1"/>
  <c r="E48" i="11"/>
  <c r="F48" i="11" s="1"/>
  <c r="E47" i="11"/>
  <c r="F47" i="11" s="1"/>
  <c r="E46" i="11"/>
  <c r="F46" i="11" s="1"/>
  <c r="E45" i="11"/>
  <c r="F45" i="11" s="1"/>
  <c r="E44" i="11"/>
  <c r="F44" i="11" s="1"/>
  <c r="E43" i="11"/>
  <c r="F43" i="11" s="1"/>
  <c r="E42" i="11"/>
  <c r="F42" i="11" s="1"/>
  <c r="E41" i="11"/>
  <c r="F41" i="11" s="1"/>
  <c r="E40" i="11"/>
  <c r="F40" i="11" s="1"/>
  <c r="E39" i="11"/>
  <c r="F39" i="11" s="1"/>
  <c r="E38" i="11"/>
  <c r="F38" i="11" s="1"/>
  <c r="E37" i="11"/>
  <c r="F37" i="11" s="1"/>
  <c r="E36" i="11"/>
  <c r="F36" i="11" s="1"/>
  <c r="E35" i="11"/>
  <c r="F35" i="11" s="1"/>
  <c r="E34" i="11"/>
  <c r="F34" i="11" s="1"/>
  <c r="E33" i="11"/>
  <c r="F33" i="11" s="1"/>
  <c r="E32" i="11"/>
  <c r="F32" i="11" s="1"/>
  <c r="E31" i="11"/>
  <c r="F31" i="11" s="1"/>
  <c r="E30" i="11"/>
  <c r="F30" i="11" s="1"/>
  <c r="E29" i="11"/>
  <c r="F29" i="11" s="1"/>
  <c r="E28" i="11"/>
  <c r="F28" i="11" s="1"/>
  <c r="E27" i="11"/>
  <c r="F27" i="11" s="1"/>
  <c r="E26" i="11"/>
  <c r="F26" i="11" s="1"/>
  <c r="E25" i="11"/>
  <c r="F25" i="11" s="1"/>
  <c r="E24" i="11"/>
  <c r="F24" i="11" s="1"/>
  <c r="E23" i="11"/>
  <c r="F23" i="11" s="1"/>
  <c r="E22" i="11"/>
  <c r="F22" i="11" s="1"/>
  <c r="E21" i="11"/>
  <c r="F21" i="11" s="1"/>
  <c r="E20" i="11"/>
  <c r="F20" i="11" s="1"/>
  <c r="E19" i="11"/>
  <c r="F19" i="11" s="1"/>
  <c r="E18" i="11"/>
  <c r="F18" i="11" s="1"/>
  <c r="E17" i="11"/>
  <c r="F17" i="11" s="1"/>
  <c r="E16" i="11"/>
  <c r="F16" i="11" s="1"/>
  <c r="E15" i="11"/>
  <c r="F15" i="11" s="1"/>
  <c r="E14" i="11"/>
  <c r="F14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325" i="11" l="1"/>
  <c r="F347" i="11" s="1"/>
  <c r="E347" i="11"/>
  <c r="F8" i="11"/>
</calcChain>
</file>

<file path=xl/sharedStrings.xml><?xml version="1.0" encoding="utf-8"?>
<sst xmlns="http://schemas.openxmlformats.org/spreadsheetml/2006/main" count="439" uniqueCount="414">
  <si>
    <t>Наименование</t>
  </si>
  <si>
    <t>Целевая статья</t>
  </si>
  <si>
    <t>Темп роста, %</t>
  </si>
  <si>
    <t>Приложение №3
к Аналитической записке</t>
  </si>
  <si>
    <t>Государственная программа «Развитие здравоохранения»</t>
  </si>
  <si>
    <t>Комплекс процессных мероприятий «Профилактика заболеваний и формирование здорового образа жизни. Развитие первичной медико-санитарной помощи»</t>
  </si>
  <si>
    <t>Комплекс процессных мероприятий «Совершенствование оказания специализированной, включая высокотехнологичную, медицинской помощи, скорой медицинской помощи (в том числе скорой специализированной медицинской помощи), паллиативной помощи»</t>
  </si>
  <si>
    <t>Комплекс процессных мероприятий «Охрана здоровья матери и ребёнка»</t>
  </si>
  <si>
    <t>Комплекс процессных мероприятий «Развитие медицинской реабилитации и санаторно-курортного лечения населения, в том числе детей»</t>
  </si>
  <si>
    <t>Комплекс процессных мероприятий «Кадровое обеспечение системы здравоохранения»</t>
  </si>
  <si>
    <t>Комплекс процессных мероприятий «Совершенствование системы лекарственного обеспечения, в том числе в амбулаторных условиях»</t>
  </si>
  <si>
    <t>Комплекс процессных мероприятий «Создание условий для реализации государственной программы»</t>
  </si>
  <si>
    <t>Комплекс процессных мероприятий «Совершенствование системы территориального планирования»</t>
  </si>
  <si>
    <t>Комплекс процессных мероприятий «Лицензирование отдельных видов деятельности в сфере охраны здоровья и лицензионный контроль»</t>
  </si>
  <si>
    <t>Комплекс процессных мероприятий «Развитие информатизации в здравоохранении»</t>
  </si>
  <si>
    <t>021Б000000</t>
  </si>
  <si>
    <t>Региональный проект «Развитие системы оказания первичной медико-санитарной помощи»</t>
  </si>
  <si>
    <t>022N100000</t>
  </si>
  <si>
    <t>Региональный проект «Борьба с сердечно-сосудистыми заболеваниями»</t>
  </si>
  <si>
    <t>022N200000</t>
  </si>
  <si>
    <t>Региональный проект «Борьба с онкологическими заболеваниями»</t>
  </si>
  <si>
    <t>022N300000</t>
  </si>
  <si>
    <t>Региональный проект «Обеспечение медицинских организаций системы здравоохранения квалифицированными кадрами»</t>
  </si>
  <si>
    <t>022N500000</t>
  </si>
  <si>
    <t>Региональный проект «Создание единого цифрового контура здравоохранения на основе единой государственной информационной системы в сфере здравоохранения (ЕГИСЗ)»</t>
  </si>
  <si>
    <t>022N700000</t>
  </si>
  <si>
    <t>Региональный проект «Модернизация первичного звена здравоохранения Российской Федерации»</t>
  </si>
  <si>
    <t>022N900000</t>
  </si>
  <si>
    <t>Государственная программа Удмуртской Республики «Формирование современной городской среды на территории Удмуртской Республики»</t>
  </si>
  <si>
    <t>Комплекс процессных мероприятий «Разработка дизайн-проектов по благоустройству общественных и дворовых территорий»</t>
  </si>
  <si>
    <t>Федеральный проект «Формирование комфортной городской среды»</t>
  </si>
  <si>
    <t>031F200000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</si>
  <si>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</si>
  <si>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031F254240</t>
  </si>
  <si>
    <t>Региональный проект «Формирование комфортной городской среды (Удмуртская Республика)»</t>
  </si>
  <si>
    <t>032F200000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</si>
  <si>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среды»</t>
  </si>
  <si>
    <t>032F255550</t>
  </si>
  <si>
    <t>Государственная программа «Развитие образования»</t>
  </si>
  <si>
    <t>Комплекс процессных мероприятий «Развитие дошкольного и общего образования в Удмуртской Республике»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</si>
  <si>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</si>
  <si>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</si>
  <si>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Расходы на функционирование центров образования цифрового и гуманитарного профилей «Точка роста» и центров образования естественно-научной и технологической направленностей «Точка роста» в рамках реализации регионального проекта «Современная школа» национального проекта «Образование»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</si>
  <si>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</si>
  <si>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</si>
  <si>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Расходы на организацию отдельных мероприятий по созданию условий для осуществления присмотра и ухода за детьми, осваивающими образовательные программы дошкольного образования в муниципальных образовательных организациях</t>
  </si>
  <si>
    <t>0411Д06130</t>
  </si>
  <si>
    <t>Комплекс процессных мероприятий «Обеспечение мер социальной поддержке отдельных категорий в отрасли образования»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</si>
  <si>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туберкулёзной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</si>
  <si>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Компенсация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</si>
  <si>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</si>
  <si>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Комплекс процессных мероприятий «Развитие системы воспитания и дополнительного образования детей в Удмуртской Республике»</t>
  </si>
  <si>
    <t>Организация отдыха, оздоровления и занятости детей, подростков и молодёжи в Удмуртской Республике</t>
  </si>
  <si>
    <t>Комплекс процессных мероприятий «Развитие профессионального образования и науки в Удмуртской Республике»</t>
  </si>
  <si>
    <t>Комплекс процессных мероприятий «Развитие кадрового потенциала системы образования Удмуртской Республики»</t>
  </si>
  <si>
    <t>Комплекс процессных мероприятий «Комплексная безопасность образовательных организаций Удмуртской Республики»</t>
  </si>
  <si>
    <t>Расходы на мероприятия по обеспечению безопасности образовательных организаций в Удмуртской Республике</t>
  </si>
  <si>
    <t>Расходы на мероприятия по обеспечению безопасности образовательных организаций в Удмуртской Республике на оснащение объектов (территорий) муниципальных образовательных организаций инженерно-техническими средствами и системами охраны</t>
  </si>
  <si>
    <t>Комплекс процессных мероприятий «Детское и школьное питание»</t>
  </si>
  <si>
    <t>Обеспечение питанием детей дошкольного и школьного возраста в Удмуртской Республике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</si>
  <si>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(сверх установленного уровня софинансирования)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</si>
  <si>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</si>
  <si>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04183R3040</t>
  </si>
  <si>
    <t>Региональный проект «Современная школа»</t>
  </si>
  <si>
    <t>042E100000</t>
  </si>
  <si>
    <t>Субсидии на создание новых мест в общеобразовательных организациях в связи с ростом числа обучающихся, вызванным демографическим фактором, сверх установленного уровня софинансирования</t>
  </si>
  <si>
    <t>042E123050</t>
  </si>
  <si>
    <t>Региональный проект «Успех каждого ребёнка»</t>
  </si>
  <si>
    <t>042E200000</t>
  </si>
  <si>
    <t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</si>
  <si>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042E250980</t>
  </si>
  <si>
    <t>Региональный проект «Цифровая образовательная среда»</t>
  </si>
  <si>
    <t>042E400000</t>
  </si>
  <si>
    <t>Региональный проект «Патриотическое воспитание граждан Российской Федерации (Удмуртская Республика)»</t>
  </si>
  <si>
    <t>042EВ00000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</si>
  <si>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</si>
  <si>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042EВ51790</t>
  </si>
  <si>
    <t>Региональный проект «Капитальный ремонт и модернизация общеобразовательных организаций Удмуртской Республики»</t>
  </si>
  <si>
    <t>Реализация мероприятий по модернизации школьных систем образования (капитальный ремонт общеобразовательных организаций)</t>
  </si>
  <si>
    <t>04391R7501</t>
  </si>
  <si>
    <t>Реализация мероприятий по модернизации школьных систем образования (оснащение общеобразовательных организаций средствами обучения и воспитания)</t>
  </si>
  <si>
    <t>04392R7502</t>
  </si>
  <si>
    <t>Государственная программа «Сохранение, изучение и развитие государственных языков Удмуртской Республики и иных языков народов Удмуртской Республики»</t>
  </si>
  <si>
    <t>Комплекс процессных мероприятий «Формирование условий для всестороннего развития государственных языков Удмуртской Республики и иных языков народов Удмуртской Республики»</t>
  </si>
  <si>
    <t>Государственная программа «Государственная охрана, сохранение и популяризация объектов культурного наследия (памятников истории и культуры)»</t>
  </si>
  <si>
    <t>Комплекс процессных мероприятий «Осуществление полномочий в области охраны объектов культурного наследия»</t>
  </si>
  <si>
    <t>Комплекс процессных мероприятий «Восстановление (ремонт, реставрация, благоустройство) воинских захоронений»</t>
  </si>
  <si>
    <t>Расходы, связанные с реализацией федеральной целевой программы «Увековечение памяти погибших при защите Отечества на 2019 - 2024 годы»</t>
  </si>
  <si>
    <t>06121R2990</t>
  </si>
  <si>
    <t>Комплекс процессных мероприятий «Обеспечение деятельности и выполнение функций Агентства по государственной охране объектов культурного наследия Удмуртской Республики»</t>
  </si>
  <si>
    <t>Государственная программа «Развитие государственной ветеринарной службы Удмуртской Республики, обеспечение биологической и продовольственной безопасности на территории Удмуртской Республики»</t>
  </si>
  <si>
    <t>Комплекс процессных мероприятий «Обеспечение биологической безопасности на территории Удмуртской Республики»</t>
  </si>
  <si>
    <t>Комплекс процессных мероприятий «Предотвращение распространения и ликвидация ящура на территории Удмуртской Республики»</t>
  </si>
  <si>
    <t>Комплекс процессных мероприятий «Предотвращение распространения и ликвидация африканской чумы свиней на территории Удмуртской Республики»</t>
  </si>
  <si>
    <t>Комплекс процессных мероприятий «Кадровое и материально-техническое обеспечение государственной ветеринарной службы Удмуртской Республики»</t>
  </si>
  <si>
    <t>Комплекс процессных мероприятий «Обеспечение продовольственной безопасности на территории Удмуртской Республики»</t>
  </si>
  <si>
    <t>Комплекс процессных мероприятий «Осуществление отдельных государственных полномочий Удмуртской Республики»</t>
  </si>
  <si>
    <t>Расходы по отлову и содержанию безнадзорных животных</t>
  </si>
  <si>
    <t>Расходы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ям).</t>
  </si>
  <si>
    <t>Региональный проект «Экспорт продукции агропромышленного комплекса Удмуртской Республики»</t>
  </si>
  <si>
    <t>072T200000</t>
  </si>
  <si>
    <t>Государственная программа Удмуртской Республики «Культура Удмуртии»</t>
  </si>
  <si>
    <t>Комплекс процессных мероприятий «Зрелищное искусство (театры, цирк, концертные организации) и образование в сфере искусств»</t>
  </si>
  <si>
    <t>Расходы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</si>
  <si>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08117R4660</t>
  </si>
  <si>
    <t>Субсидии на создание школ креативных индустрий (субсидии, за исключением субсидий на софинансирование капитальных вложений в объекты государственной (муниципальной) собственности)</t>
  </si>
  <si>
    <t>0811ЭR3530</t>
  </si>
  <si>
    <t>Комплекс процессных мероприятий «Обеспечение деятельности организаций культуры»</t>
  </si>
  <si>
    <t>На обеспечение развития и укрепления материально-технической базы муниципальных домов культуры</t>
  </si>
  <si>
    <t>08123R4670</t>
  </si>
  <si>
    <t>Расходы на поддержку отрасли культуры</t>
  </si>
  <si>
    <t>08127R5190</t>
  </si>
  <si>
    <t>Региональный проект «Культурная среда»</t>
  </si>
  <si>
    <t>082A100000</t>
  </si>
  <si>
    <t>Создание модельных муниципальных библиотек</t>
  </si>
  <si>
    <t>082A154540</t>
  </si>
  <si>
    <t>Развитие сети учреждений культурно-досугового типа</t>
  </si>
  <si>
    <t>082A155130</t>
  </si>
  <si>
    <t>Государственная поддержка отрасли культуры (оказание гос. поддержки лучшим работникам сельских учреждений культуры)</t>
  </si>
  <si>
    <t>082A155190</t>
  </si>
  <si>
    <t>082A155191</t>
  </si>
  <si>
    <t>Реконструкция и капитальный ремонт региональных и муниципальных театров</t>
  </si>
  <si>
    <t>082A155800</t>
  </si>
  <si>
    <t>Техническое оснащение региональных и муниципальных музеев</t>
  </si>
  <si>
    <t>082A155900</t>
  </si>
  <si>
    <t>Региональный проект «Творческие люди»</t>
  </si>
  <si>
    <t>082A200000</t>
  </si>
  <si>
    <t>Государственная поддержка отрасли культуры</t>
  </si>
  <si>
    <t>082A255190</t>
  </si>
  <si>
    <t>Региональный проект «Цифровая культура»</t>
  </si>
  <si>
    <t>082A300000</t>
  </si>
  <si>
    <t>Государственная программа «Развитие туризма в Удмуртской Республике»</t>
  </si>
  <si>
    <t>Комплекс процессных мероприятий «Мероприятия, направленные на развитие внутреннего и въездного туризма в Удмуртской Республике»</t>
  </si>
  <si>
    <t>Федеральный проект «Развитие туристической инфраструктуры»</t>
  </si>
  <si>
    <t>092J100000</t>
  </si>
  <si>
    <t>Государственная программа «Этносоциальное развитие и гармонизация межэтнических отношений»</t>
  </si>
  <si>
    <t>Комплекс процессных мероприятий «Обеспечение условий для укрепления общероссийского гражданского единства и этнокультурного развития народов России»</t>
  </si>
  <si>
    <t>Комплекс процессных мероприятий «Обеспечение условий для гармонизации межэтнических отношений, профилактика экстремизма и терроризма»</t>
  </si>
  <si>
    <t>На проведение государственных, республиканских и национальных праздников</t>
  </si>
  <si>
    <t>Комплекс процессных мероприятий «Обеспечение деятельности и условий для реализации государственной программы»</t>
  </si>
  <si>
    <t>Мероприятие «Реализованы установленные функции (полномочия) государственного органа»</t>
  </si>
  <si>
    <t>Государственная программа «Окружающая среда и природные ресурсы»</t>
  </si>
  <si>
    <t>Комплекс процессных мероприятий «Регулирование качества окружающей среды на территории Удмуртской Республики. Развитие системы мониторинга окружающей среды»</t>
  </si>
  <si>
    <t>Комплекс процессных мероприятий «Рациональное использование и охрана недр»</t>
  </si>
  <si>
    <t>Комплекс процессных мероприятий «Обращение с отходами производства и потребления, в том числе с твердыми коммунальными отходами»</t>
  </si>
  <si>
    <t>Поддержка региональных проектов в области обращения с отходами и ликвидации накопленного экологического ущерба, включая разработку проектно-сметной документации в рамках исполнения Плана природоохранных мероприятий</t>
  </si>
  <si>
    <t>Комплекс процессных мероприятий «Развитие водохозяйственного комплекса Удмуртской Республики»</t>
  </si>
  <si>
    <t>Реализация государственных программ субъектов Российской Федерации в области использования и охраны водных объектов (обеспечение безопасности гидротехнических сооружений (капитальный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сооружений)</t>
  </si>
  <si>
    <t>11148R0651</t>
  </si>
  <si>
    <t>Комплекс процессных мероприятий «Особо охраняемые природные территории и биологическое разнообразие»</t>
  </si>
  <si>
    <t>Комплекс процессных мероприятий «Экологическое образование, воспитание, просвещение»</t>
  </si>
  <si>
    <t>Комплекс процессных мероприятий «Создание условий для реализации государственной программы «</t>
  </si>
  <si>
    <t>Комплекс процессных мероприятий «Сохранение и воспроизводство объектов животного мира, охотничьих ресурсов, водных биологических ресурсов»</t>
  </si>
  <si>
    <t>Государственная программа Удмуртской Республики «Развитие архивного дела»</t>
  </si>
  <si>
    <t>Комплекс процессных мероприятий «Обеспечение хранения, учёта, комплектования и использования документов Архивного фонда Удмуртской Республики и других архивных документов»</t>
  </si>
  <si>
    <t>Осуществление отдельных государственных полномочий в сфере архивного дела</t>
  </si>
  <si>
    <t>Комплекс процессных мероприятий «Обеспечение деятельности и реализация установленных функций (полномочий) Комитета по делам архивов при Правительстве Удмуртской Республики»</t>
  </si>
  <si>
    <t>Государственная программа «Развитие системы государственной регистрации актов гражданского состояния в Удмуртской Республике»</t>
  </si>
  <si>
    <t>Комплекс процессных мероприятий «Государственная регистрация актов гражданского состояния, обеспечение сохранности и использования документов органов ЗАГС Удмуртской Республики»</t>
  </si>
  <si>
    <t>Государственная регистрация актов гражданского состояния</t>
  </si>
  <si>
    <t>Государственная программа «Создание условий для устойчивого экономического развития Удмуртской Республики»</t>
  </si>
  <si>
    <t>Выполнение функций единого заказчика статистической информации для исполнительных органов государственной власти Удмуртской Республики</t>
  </si>
  <si>
    <t>Комплекс процессных мероприятий «Разработка и реализация инновационной государственной политики»</t>
  </si>
  <si>
    <t>Комплекс процессных мероприятий «Развитие малого и среднего предпринимательства в Удмуртской Республике»</t>
  </si>
  <si>
    <t>Комплекс процессных мероприятий «Совершенствование регуляторной политики, контрольно-надзорной деятельности, содействие развитию конкуренции и выполнение функций по решению вопросов государственной поддержки социально ориентированных некоммерческих организаций»</t>
  </si>
  <si>
    <t>Комплекс процессных мероприятий «Формирование благоприятной деловой среды для реализации инвестиционных проектов в Удмуртской Республике»</t>
  </si>
  <si>
    <t>Региональный проект «Создание благоприятных условий для осуществления деятельности самозанятыми гражданами»</t>
  </si>
  <si>
    <t>142I200000</t>
  </si>
  <si>
    <t>Региональный проект «Создание условий для легкого старта и комфортного ведения бизнеса»</t>
  </si>
  <si>
    <t>142I400000</t>
  </si>
  <si>
    <t>Региональный проект «Акселерация субъектов малого и среднего предпринимательства»»</t>
  </si>
  <si>
    <t>142I500000</t>
  </si>
  <si>
    <t>Региональный проект «Системные меры по повышению производительности труда»</t>
  </si>
  <si>
    <t>142L100000</t>
  </si>
  <si>
    <t>Региональный проект «Системные меры развития международной кооперации и экспорта»</t>
  </si>
  <si>
    <t>142T600000</t>
  </si>
  <si>
    <t>Государственная программа Удмуртской Республики «Развитие промышленности и потребительского рынка»</t>
  </si>
  <si>
    <t>Комплекс процессных мероприятий «Создание условий для развития обрабатывающих производств и нефтедобывающей отрасли»</t>
  </si>
  <si>
    <t>Комплекс процессных мероприятий «Реализация материального обеспечения деятельности Министерства промышленности и торговли Удмуртской Республики</t>
  </si>
  <si>
    <t>Региональный проект «Адресная поддержка повышения производительности труда на предприятиях»</t>
  </si>
  <si>
    <t>152L200000</t>
  </si>
  <si>
    <t>Государственная программа Удмуртской Республики «Развитие лесного хозяйства»</t>
  </si>
  <si>
    <t>Комплекс процессных мероприятий «Охрана и защита лесов»</t>
  </si>
  <si>
    <t>Комплекс процессных мероприятий «Обеспечение использования лесов»</t>
  </si>
  <si>
    <t>Региональный проект «Сохранение лесов»</t>
  </si>
  <si>
    <t>162GА00000</t>
  </si>
  <si>
    <t>Региональный проект «Стимулирование спроса на отечественные беспилотные авиационные системы»</t>
  </si>
  <si>
    <t>162Y400000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</si>
  <si>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</si>
  <si>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Комплекс процессных мероприятий «Развитие подотрасли растениеводства, переработки и реализации продукции растениеводства»</t>
  </si>
  <si>
    <t>Субсидия на подготовку проектов межевания земельных участков и на проведение кадастровых работ</t>
  </si>
  <si>
    <t>17113R5990</t>
  </si>
  <si>
    <t>Комплекс процессных мероприятий «Развитие подотрасли животноводства, переработки и реализации продукции животноводства»</t>
  </si>
  <si>
    <t>Комплекс процессных мероприятий «Развитие отрасли пищевой и перерабатывающей промышленности»</t>
  </si>
  <si>
    <t>Комплекс процессных мероприятий «Поддержка малых форм хозяйствования»</t>
  </si>
  <si>
    <t>Комплекс процессных мероприятий «Стимулирование инвестиционной и экспортной деятельности в агропромышленном комплексе»</t>
  </si>
  <si>
    <t>Комплекс процессных мероприятий «Поддержка кадрового обеспечения агропромышленного комплекса»</t>
  </si>
  <si>
    <t>Комплекс процессных мероприятий «Комплексное развитие сельских территорий»</t>
  </si>
  <si>
    <t>Обеспечение комплексного развития сельских территорий (оказание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жилого помещения)</t>
  </si>
  <si>
    <t>17183R5762</t>
  </si>
  <si>
    <t>Обеспечение комплексного развития сельских территорий (современный облик сельских территорий)</t>
  </si>
  <si>
    <t>17188R576A</t>
  </si>
  <si>
    <t>Обеспечение комплексного развития сельских территорий (мероприятие по благоустройству сельских территорий)</t>
  </si>
  <si>
    <t>17187R5769</t>
  </si>
  <si>
    <t>Региональный проект «Акселерация субъектов малого и среднего предпринимательства»</t>
  </si>
  <si>
    <t>172I500000</t>
  </si>
  <si>
    <t>Региональный проект «Экспорт продукции агропромышленного комплекса»</t>
  </si>
  <si>
    <t>172T200000</t>
  </si>
  <si>
    <t>Государственная программа «Развитие молодёжной политики»</t>
  </si>
  <si>
    <t>Комплекс процессных мероприятий «Патриотическое воспитание и подготовка молодёжи к военной службе»</t>
  </si>
  <si>
    <t>Комплекс процессных мероприятий «Содействие социализации и эффективной самореализации молодёжи»</t>
  </si>
  <si>
    <t>Региональный проект «Социальная активность»</t>
  </si>
  <si>
    <t>182E800000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</si>
  <si>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«Регион добрых дел»</t>
  </si>
  <si>
    <t>182E854120</t>
  </si>
  <si>
    <t>Региональный проект «Развитие системы поддержки молодёжи («Молодёжь России»)»</t>
  </si>
  <si>
    <t>182EГ00000</t>
  </si>
  <si>
    <t>Реализация программы комплексного развития молодёжной политики в регионах Российской Федерации «Регион для молодых»</t>
  </si>
  <si>
    <t>182EГ51160</t>
  </si>
  <si>
    <t>Государственная программа «Противодействие незаконному обороту наркотиков в Удмуртской Республике»</t>
  </si>
  <si>
    <t>Комплекс процессных мероприятий «Комплекс мер по предупреждению распространения незаконного потребления наркотиков среди населения Удмуртской Республики»</t>
  </si>
  <si>
    <t>Государственная программа Удмуртской Республики «Энергоэффективность и развитие энергетики в Удмуртской Республике»</t>
  </si>
  <si>
    <t>Комплекс процессных мероприятий «Энергосбережение и повышение энергетической эффективности в Удмуртской Республике»</t>
  </si>
  <si>
    <t>Реализация энергоэффективных технических мероприятий в организациях, финансируемых за счёт средств бюджетов муниципальных образований в Удмуртской Республике</t>
  </si>
  <si>
    <t>Комплекс процессных мероприятий «Развитие рынка газомоторного топлива в Удмуртской Республике»</t>
  </si>
  <si>
    <t>Комплекс процессных мероприятий «Развитие зарядной инфраструктуры для быстрой зарядки электрического автомобильного транспорта»</t>
  </si>
  <si>
    <t>Государственная программа «Развитие транспортной системы Удмуртской Республики»</t>
  </si>
  <si>
    <t>Комплекс процессных мероприятий «Осуществление деятельности организаций автомобильного и электрического транспорта»</t>
  </si>
  <si>
    <t>Организация регулярных перевозок по регулируемым тарифам на муниципальных маршрутах</t>
  </si>
  <si>
    <t>Мероприятия по приобретению подвижного состава городского электрического транспорта по договорам лизинга</t>
  </si>
  <si>
    <t>Комплекс процессных мероприятий «Осуществление деятельности организаций железнодорожного, воздушного и внутреннего водного транспорта»</t>
  </si>
  <si>
    <t>Комплекс процессных мероприятий «Осуществление дорожной деятельности»</t>
  </si>
  <si>
    <t>Развитие сети автомобильных дорог Удмуртской Республики</t>
  </si>
  <si>
    <t>Комплекс работ по содержанию автомобильных дорог, приобретение дорожной техники</t>
  </si>
  <si>
    <t>2113Д01380</t>
  </si>
  <si>
    <t>Комплекс процессных мероприятий «Обеспечение деятельности и выполнения функций Министерства транспорта и дорожного хозяйства Удмуртской Республики»</t>
  </si>
  <si>
    <t>Региональный проект «Региональная и местная дорожная сеть Удмуртской Республики»</t>
  </si>
  <si>
    <t>212R100000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</si>
  <si>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</si>
  <si>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212R153930</t>
  </si>
  <si>
    <t>Региональный проект «Общесистемные меры развития дорожного хозяйства Удмуртской Республики»</t>
  </si>
  <si>
    <t>212R200000</t>
  </si>
  <si>
    <t>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</si>
  <si>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212R254180</t>
  </si>
  <si>
    <t>Региональный проект «Безопасность дорожного движения»</t>
  </si>
  <si>
    <t>212R300000</t>
  </si>
  <si>
    <t>Региональный проект «Развитие транспортной инфраструктуры Удмуртской Республики»</t>
  </si>
  <si>
    <t>Государственная программа «Доступная среда»</t>
  </si>
  <si>
    <t>Комплекс процессных мероприятий «Обеспечение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населения»</t>
  </si>
  <si>
    <t>Комплекс процессных мероприятий «Формирование системы комплексной реабилитации и абилитации инвалидов, в том числе детей-инвалидов»</t>
  </si>
  <si>
    <t>Государственная программа Удмуртской Республики «Развитие информационного общества в Удмуртской Республике»</t>
  </si>
  <si>
    <t>Комплекс процессных мероприятий «Обеспечение безопасности инфраструктуры электронного правительства Удмуртской Республики»</t>
  </si>
  <si>
    <t>Комплекс процессных мероприятий «Развитие инфраструктуры связи в Удмуртской Республики»</t>
  </si>
  <si>
    <t>Комплекс процессных мероприятий «Использование информационно-телекоммуникационных технологий в формировании электронного правительства Удмуртской Республики»</t>
  </si>
  <si>
    <t>Комплекс процессных мероприятий «Создание условий для обеспечения работоспособности элементов инфраструктуры электронного правительства Удмуртской Республики»</t>
  </si>
  <si>
    <t>Комплекс процессных мероприятий «Создание благоприятных условий для формирования и развития ИТ-сферы Удмуртской Республики»</t>
  </si>
  <si>
    <t>Комплекс процессных мероприятий «Реализация отдельных направлений совершенствования системы государственного управления»</t>
  </si>
  <si>
    <t>Государственная программа «Развитие жилищного строительства в Удмуртской Республике»</t>
  </si>
  <si>
    <t>Комплекс процессных мероприятий «Стимулирование развития жилищного строительства»</t>
  </si>
  <si>
    <t>Комплекс процессных мероприятий «Планирование государственных капитальных вложений и реализация Адресной инвестиционной программы»</t>
  </si>
  <si>
    <t>Региональный проект «Жилье»</t>
  </si>
  <si>
    <t>242F100000</t>
  </si>
  <si>
    <t>Реализация мероприятий по обеспечению жильем молодых семей</t>
  </si>
  <si>
    <t>242F1R4970</t>
  </si>
  <si>
    <t>Стимулирование программ развития жилищного строительства субъектов Российской Федерации</t>
  </si>
  <si>
    <t>242F150210</t>
  </si>
  <si>
    <t>Региональный проект «Финансовая поддержка семей при рождении детей»</t>
  </si>
  <si>
    <t>242P100000</t>
  </si>
  <si>
    <t>Государственная программа Удмуртской Республики «Управление государственным имуществом»</t>
  </si>
  <si>
    <t>Комплекс процессных мероприятий «Проведение государственной политики в области имущественных и земельных отношений на территории Удмуртской Республики»</t>
  </si>
  <si>
    <t>Расходы на осуществление мероприятий по выявлению правообладателей ранее учтённых объектов недвижимости и мероприятий по обеспечению внесения в ЕГРН сведений о правообладателях ранее учтённых объектов недвижимости</t>
  </si>
  <si>
    <t>Комплекс процессных мероприятий «Управление и распоряжение земельными ресурсами»</t>
  </si>
  <si>
    <t>Субсидии на проведение комплексных кадастровых работ</t>
  </si>
  <si>
    <t>25123R5110</t>
  </si>
  <si>
    <t>Комплекс процессных мероприятий «Реализация установленных функций (полномочий) Министерством имущественных отношений Удмуртской Республики»</t>
  </si>
  <si>
    <t>Государственная программа Удмуртской Республики «Управление государственными финансами»</t>
  </si>
  <si>
    <t>Комплекс процессных мероприятий «Повышение эффективности расходов бюджета Удмуртской Республики»</t>
  </si>
  <si>
    <t>Реализация проектов инициативного бюджетирования</t>
  </si>
  <si>
    <t>Реализация молодёжного инициативного бюджетирования</t>
  </si>
  <si>
    <t>Реализация в Удмуртской Республике проектов инициативного бюджетирования, выдвигаемых лицами с инвалидностью</t>
  </si>
  <si>
    <t>Комплекс процессных мероприятий «Развитие системы межбюджетных отношений»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</si>
  <si>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</si>
  <si>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Поддержка мер по обеспечению сбалансированности бюджетов</t>
  </si>
  <si>
    <t>Дотации для стимулирования развития муниципальных образований</t>
  </si>
  <si>
    <t>Мероприятие «Оказана поддержка мер по обеспечению сбалансированности бюджетов в целях финансовой поддержки местных бюджетов в результате преобразования в форме объединения наделенных статусом поселений муниципальных образований в Удмуртской Республике и создания муниципальных округов»</t>
  </si>
  <si>
    <t>Субсидии из бюджета Удмуртской Республики бюджетам муниципальных образований в Удмуртской Республике на решение вопросов местного значения, осуществляемое с участием средств самообложения граждан</t>
  </si>
  <si>
    <t>Комплекс процессных мероприятий «Управление государственными закупками в Удмуртской Республике»</t>
  </si>
  <si>
    <t>Комплекс процессных мероприятий «Управление государственным долгом Удмуртской Республики»</t>
  </si>
  <si>
    <t>Государственная программа Удмуртской Республики «Защита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Республике»</t>
  </si>
  <si>
    <t>Комплекс процессных мероприятий «Предупреждение, спасение, помощь»</t>
  </si>
  <si>
    <t>Обеспечение безопасности людей на водных объектах</t>
  </si>
  <si>
    <t>2711А04320</t>
  </si>
  <si>
    <t>Комплекс процессных мероприятий «Пожарная безопасность в Удмуртской Республике»</t>
  </si>
  <si>
    <t>Расходы на реализацию Соглашения между Министерством Российской Федерации по делам гражданской обороны, чрезвычайным ситуациям и ликвидации последствий стихийных бедствий и Правительством Удмуртской Республики</t>
  </si>
  <si>
    <t>Обеспечение первичных мер пожарной безопасности в границах населенных пунктов</t>
  </si>
  <si>
    <t>Организация отдельных мероприятий, направленных на пожарную безопасность населенных пунктов, подверженных угрозе ландшафтных (природных) пожаров</t>
  </si>
  <si>
    <t>Комплекс процессных мероприятий «Развитие и содержание системы обеспечения вызова экстренных оперативных служб по единому номеру «112» на территории Удмуртской Республики»</t>
  </si>
  <si>
    <t>Комплекс процессных мероприятий «Построение и развитие аппаратно-программного комплекса «Безопасный город» на территории Удмуртской Республики»</t>
  </si>
  <si>
    <t>Обеспечение обслуживания аппаратно-программного комплекса «Безопасный город»</t>
  </si>
  <si>
    <t>Комплекс процессных мероприятий «Обеспечение деятельности Государственного комитета Удмуртской Республики по делам гражданской обороны и чрезвычайным ситуациям»</t>
  </si>
  <si>
    <t>Государственная программа Удмуртской Республики «Обеспечение общественного порядка и противодействие преступности в Удмуртской Республике»</t>
  </si>
  <si>
    <t>Комплекс процессных мероприятий «Обеспечение правопорядка и профилактика правонарушений в Удмуртской Республике»</t>
  </si>
  <si>
    <t>Развитие общественных формирований правоохранительной направленности</t>
  </si>
  <si>
    <t>Комплекс процессных мероприятий «Предупреждение и профилактика правонарушений и преступлений, совершаемых несовершеннолетними»</t>
  </si>
  <si>
    <t>Комплекс процессных мероприятий «Снижение масштаба злоупотребления алкогольной продукцией и профилактика алкоголизма среди населения в Удмуртской Республике»</t>
  </si>
  <si>
    <t>Государственная программа «Развитие государственной гражданской и муниципальной службы Удмуртской Республики, противодействие коррупции в Удмуртской Республике»</t>
  </si>
  <si>
    <t>Комплекс процессных мероприятий «Развитие государственной гражданской и муниципальной службы Удмуртской Республики»</t>
  </si>
  <si>
    <t>Комплекс процессных мероприятий «Противодействие коррупции в Удмуртской Республике»</t>
  </si>
  <si>
    <t>Государственная программа Удмуртской Республики «Социальная поддержка граждан»</t>
  </si>
  <si>
    <t>Комплекс процессных мероприятий «Развитие мер социальной поддержки отдельных категорий граждан»</t>
  </si>
  <si>
    <t>Комплекс процессных мероприятий «Реализация демографической и семейной политики, совершенствование социальной поддержки семей с детьми»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</si>
  <si>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ребёнка</t>
  </si>
  <si>
    <t>Расходы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</si>
  <si>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3012Д05660</t>
  </si>
  <si>
    <t>Комплекс процессных мероприятий «Модернизация и развитие социального обслуживания населения»</t>
  </si>
  <si>
    <t>Создание и организация деятельности комиссий по делам несовершеннолетних и защите их прав</t>
  </si>
  <si>
    <t>Расходы на осуществление деятельности специалистов, осуществляющих отдельные государственные полномочия, передаваемые в соответствии с Законом УР от 14 марта 2013 № 8-РЗ «Об опеспечении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</si>
  <si>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Федеральный проект «Финансовая поддержка семей при рождении детей»</t>
  </si>
  <si>
    <t>302P100000</t>
  </si>
  <si>
    <t>Предоставление мер социальной поддержки многодетным семьям (бесплатное питание для обучающихся общеобразовательных организаций)</t>
  </si>
  <si>
    <t>302P104343</t>
  </si>
  <si>
    <t>Федеральный проект «Старшее поколение»</t>
  </si>
  <si>
    <t>302P300000</t>
  </si>
  <si>
    <t>303P300000</t>
  </si>
  <si>
    <t>Государственная программа «Развитие физической культуры и спорта»</t>
  </si>
  <si>
    <t>Комплекс процессных мероприятий «Развитие физической культуры и содействие развитию массового спорта»</t>
  </si>
  <si>
    <t>Проведение тестирования по выполнению нормативов испытаний (тестов) Всероссийского физкультурно-спортивного комплекса «Готов к труду и обороне» (ГТО)</t>
  </si>
  <si>
    <t>Комплекс процессных мероприятий «Подготовка спортивного резерва для спортивных сборных команд Удмуртской Республики»</t>
  </si>
  <si>
    <t>Комплекс процессных мероприятий «Обеспечение участия спортивных сборных команд Удмуртской Республики в спортивных соревнованиях, тренировочных мероприятиях, проводимых в Удмуртской Республике и за ее пределами, организация и проведение международных, всероссийских и межрегиональных спортивных мероприятий в Удмуртской Республике»</t>
  </si>
  <si>
    <t>Федеральный проект «Спорт - норма жизни»</t>
  </si>
  <si>
    <t>312P500000</t>
  </si>
  <si>
    <t>Региональный проект «Бизнес - Спринт»</t>
  </si>
  <si>
    <t>Создание (реконструкция)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</si>
  <si>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31352R7550</t>
  </si>
  <si>
    <t>Государственная программа Удмуртской Республики «Развитие социально-трудовых отношений и содействие занятости населения Удмуртской Республики»</t>
  </si>
  <si>
    <t>Комплекс процессных мероприятий «Развитие системы социального партнерства в Удмуртской Республике»</t>
  </si>
  <si>
    <t>Комплекс процессных мероприятий»Оказание содействия добровольному переселению в Удмуртскую Республику соотечественников, проживающих за рубежом»</t>
  </si>
  <si>
    <t>Комплекс процессных мероприятий «Улучшение условий и охраны труда в Удмуртской Республике»</t>
  </si>
  <si>
    <t>Комплекс процессных мероприятий «Кадровая обеспеченность экономики Удмуртской Республики»</t>
  </si>
  <si>
    <t>Комплекс процессных мероприятий «Активная политика занятости населения и социальная поддержка безработных граждан»</t>
  </si>
  <si>
    <t>На социальные выплаты безработным гражданам в соответствии с Законом Российской Федерации от 19 апреля 1991 года № 1032-I «О занятости населения в Российской Федерации»</t>
  </si>
  <si>
    <t>Региональный проект «Содействие занятости»</t>
  </si>
  <si>
    <t>322P200000</t>
  </si>
  <si>
    <t>Государственная программа «Развитие печати и массовых коммуникаций»</t>
  </si>
  <si>
    <t>Комплекс процессных мероприятий «Сохранение и развитие государственных средств массовой информации»</t>
  </si>
  <si>
    <t>Комплекс процессных мероприятий «Поддержка негосударственных средств массовой информации и иных средств массовой коммуникации»</t>
  </si>
  <si>
    <t>Комплекс процессных мероприятий «Обеспечение деятельности Агентства печати и массовых коммуникаций Удмуртской Республики»</t>
  </si>
  <si>
    <t>Комплекс процессных мероприятий «Сохранение и развитие книгоиздания и литературного творчества»</t>
  </si>
  <si>
    <t>Государственная программа «Комплексное развитие коммунальной инфраструктуры Удмуртской Республики»</t>
  </si>
  <si>
    <t>Комплекс процессных мероприятий «Реализация мероприятий в области коммунального хозяйства, направленных на повышение надежности, устойчивости и экономичности жилищно-коммунального хозяйства в Удмуртской Республике»</t>
  </si>
  <si>
    <t>Мероприятия в области поддержки и развития коммунального хозяйства</t>
  </si>
  <si>
    <t>Комплекс процессных мероприятий «Обеспечение населения Удмуртской Республики питьевой водой»</t>
  </si>
  <si>
    <t>Капитальные вложения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ФедерацииФедерации</t>
  </si>
  <si>
    <t>34131R1130</t>
  </si>
  <si>
    <t>Капитальные вложения в объекты государственной (муниципальной) собственности</t>
  </si>
  <si>
    <t>Региональный проект «Чистая вода»</t>
  </si>
  <si>
    <t>342F500000</t>
  </si>
  <si>
    <t>Cтроительство и реконструкция (модернизация) объектов питьевого водоснабжения, сверх установленного уровня софинансирования</t>
  </si>
  <si>
    <t>342F522430</t>
  </si>
  <si>
    <t>Cтроительство и реконструкция (модернизация) объектов питьевого водоснабжения</t>
  </si>
  <si>
    <t>342F552430</t>
  </si>
  <si>
    <t>Региональный проект «Модернизация систем коммунальной инфраструктуры в Удмуртской Республике на 2023 - 2027 годы»</t>
  </si>
  <si>
    <t>Расходы на реализацию мероприятий региональной программы модернизации систем коммунальной инфраструктуры в Удмуртской Республике на 2023 - 2027 годы</t>
  </si>
  <si>
    <t>Обеспечение мероприятий по модернизации систем коммунальной инфраструктуры в Удмуртской Республике на 2023-2027 годы за счёт средств финансовой поддержки публично-правовой компании «Фонд развития территорий»</t>
  </si>
  <si>
    <t>Государственная программа «Повышение качества и условий проживания граждан на территории Удмуртской Республики»</t>
  </si>
  <si>
    <t>Комплекс процессных мероприятий «Реализация региональной системы капитального ремонта общего имущества в многоквартирных домах»</t>
  </si>
  <si>
    <t>Комплекс процессных мероприятий «Обеспечение доступности для населения стоимости жилищно-коммунальных услуг»</t>
  </si>
  <si>
    <t>Предоставление мер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</t>
  </si>
  <si>
    <t>Предоставление мер дополнительной социальной поддержки граждан по оплате коммунальных услуг в виде частичной компенсации произведённых расходов на оплату коммунальных услуг по отоплению и горячему водоснабжению</t>
  </si>
  <si>
    <t>Региональный проект «Обеспечение устойчивого сокращения непригодного для проживания жилищного фонда»</t>
  </si>
  <si>
    <t>352F300000</t>
  </si>
  <si>
    <t>Имущественный взнос Российской Федерации на обеспечение устойчивого сокращения непригодного для проживания жилого фонда</t>
  </si>
  <si>
    <t>352F367483</t>
  </si>
  <si>
    <t>Расходы на переселение граждан из аварийного жилищного фонда, осуществляемые за счёт средств бюджетов субъектов Российской Федерации, в том числе за счёт субсидий из бюджетов субъектов Российской Федерации местным бюджетам</t>
  </si>
  <si>
    <t>352F367484</t>
  </si>
  <si>
    <t>Государственная программа «Реализация Адресной инвестиционной программы Удмуртской Республики»</t>
  </si>
  <si>
    <t>Комплекс процессных мероприятий «Реализация Адресной инвестиционной программы Удмуртской Республики»</t>
  </si>
  <si>
    <t>Непрограммные направления деятельности</t>
  </si>
  <si>
    <t>Реализация мероприятий в сфере формирования современной городской среды</t>
  </si>
  <si>
    <t>Организация и проведение выборов в Удмуртской Республике</t>
  </si>
  <si>
    <t>Прочие обязательства государства</t>
  </si>
  <si>
    <t>Расходы на дополнительные меры социальной поддержки по освобождению граждан Российской Федерации, призванных на военную службу по мобилизации в Вооруженные Силы Российской Федерации, от платы, взимаемой с родителей (законных представителей) за присмотр и уход за детьми в государственных и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</si>
  <si>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Резервные фонды</t>
  </si>
  <si>
    <t>Расходы на обеспечение государственных гарантий лицам, замещающим государственные должности Удмуртской Республики, и государственным гражданским служащим Удмуртской Республики</t>
  </si>
  <si>
    <t>Расходы, связанные с оказанием бесплатной юридической помощи гражданам Российской Федерации, проживающим на территории Удмуртской Республики</t>
  </si>
  <si>
    <t>Уплата налога на имущество и земельного налога</t>
  </si>
  <si>
    <t>Обеспечение деятельности государственных учреждений Удмуртской Республики, не включенных в государственные программы Удмуртской Республики</t>
  </si>
  <si>
    <t>Расходы капитального характера, не включенные в государственные программы Удмуртской Республики</t>
  </si>
  <si>
    <t>Бюджетные инвестиции в объекты инфраструктуры в целях реализации новых инвестиционных проектов</t>
  </si>
  <si>
    <t>Межбюджетные трансферты из бюджета Удмуртской Республики бюджетам муниципальных образований в Удмуртской Республике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</si>
  <si>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</si>
  <si>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Осуществление отдельных государственных полномочий Удмуртской Республики по региональному государственному жилищному контролю (надзору) и региональному государственному лицензионному контролю в соответствии с Законом Удмуртской Республики от 30 июня 2014 года № 40-РЗ «О наделении органов местного самоуправления отдельными государственными полномочиями Удмуртской Республики по региональному государственному жилищному контролю (надзору) и региональному государственному лицензионному контролю за осуществлением предпринимательской деятельности по управлению многоквартирными домами и внесении изменения в статью 35 Закона Удмуртской Республики «Об установлении административной ответственности за отдельные виды правонарушений</t>
  </si>
  <si>
    <t>Расходы за счёт межбюджетных трансфертов из федерального бюджета</t>
  </si>
  <si>
    <t>Осуществление первичного воинского учёта на территориях, где отсутствуют военные комиссариаты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</si>
  <si>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</si>
  <si>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ИТОГО РАСХОДОВ</t>
  </si>
  <si>
    <t>Государственная поддержка отрасли культуры в целях оснащения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</si>
  <si>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Региональный проект «Поддержка приоритетных направлений агропромышленного комплекса и развитие малых форм хозяйствования»</t>
  </si>
  <si>
    <t>1812Б07480</t>
  </si>
  <si>
    <t>Комплекс процессных мероприятий «Профилактика асоциального поведения молодежи»</t>
  </si>
  <si>
    <t>Региональный проект « Повышение уровня обеспеченности инвалидов и детей-инвалидов реабилитационными и абилитационными услугами, а также уровня профессионального развития (Удмуртская Республика)»</t>
  </si>
  <si>
    <t>Региональный проект «Обеспечение жильем молодых семей»</t>
  </si>
  <si>
    <t>24311R4970</t>
  </si>
  <si>
    <t>Проведение комплексных кадастровых работ</t>
  </si>
  <si>
    <t>Резервные фонды исполнительных органов государственной власти субъектов Российской Федерации</t>
  </si>
  <si>
    <t>Оказание государственной поддержки моногородам Удмуртской Республики</t>
  </si>
  <si>
    <t xml:space="preserve">АНАЛИЗ ИЗМЕНЕНИЙ </t>
  </si>
  <si>
    <t xml:space="preserve"> расходов бюджета Удмуртской Республики в разрезе государственных программ на 2024 год </t>
  </si>
  <si>
    <t>Первоначальная редакция Закона о бюджете УР от 25.12.2023 г. 
№ 115-РЗ</t>
  </si>
  <si>
    <t>Предлагаемые изменения (законопроект от 
14.03.2024 
№ 1707-7зп)</t>
  </si>
  <si>
    <t>Бюджет УР с изменениями
 по законопроекту от 14.03.2024
№ 1707-7зп</t>
  </si>
  <si>
    <t xml:space="preserve"> рублей</t>
  </si>
  <si>
    <t>Всего по государственным программам</t>
  </si>
  <si>
    <t>Всего по непрограммным направлениям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</si>
</sst>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0" fontId="2" fillId="0" borderId="0"/>
    <xf numFmtId="0" fontId="1" fillId="0" borderId="0"/>
  </cellStyleXfs>
  <cellXfs count="27"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4" fontId="5" fillId="0" borderId="0" xfId="0" applyNumberFormat="1" applyFont="1" applyFill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348"/>
  <sheetViews>
    <sheetView tabSelected="1" topLeftCell="A328" zoomScale="90" zoomScaleNormal="90" workbookViewId="0">
      <selection activeCell="A349" sqref="A349"/>
    </sheetView>
  </sheetViews>
  <sheetFormatPr defaultColWidth="8.77734375" defaultRowHeight="15.6" x14ac:dyDescent="0.25"/>
  <cols>
    <col min="1" max="1" width="47.44140625" style="1" customWidth="1"/>
    <col min="2" max="2" width="13.6640625" style="1" customWidth="1"/>
    <col min="3" max="3" width="22.88671875" style="1" customWidth="1"/>
    <col min="4" max="4" width="21.5546875" style="1" customWidth="1"/>
    <col min="5" max="5" width="21.77734375" style="1" customWidth="1"/>
    <col min="6" max="6" width="14.109375" style="13" customWidth="1"/>
    <col min="7" max="7" width="8.77734375" style="1"/>
    <col min="8" max="8" width="15.44140625" style="1" bestFit="1" customWidth="1"/>
    <col min="9" max="16384" width="8.77734375" style="1"/>
  </cols>
  <sheetData>
    <row r="1" spans="1:6" ht="15.6" customHeight="1" x14ac:dyDescent="0.25">
      <c r="A1" s="25" t="s">
        <v>3</v>
      </c>
      <c r="B1" s="25"/>
      <c r="C1" s="25"/>
      <c r="D1" s="25"/>
      <c r="E1" s="25"/>
      <c r="F1" s="25"/>
    </row>
    <row r="2" spans="1:6" x14ac:dyDescent="0.25">
      <c r="A2" s="25"/>
      <c r="B2" s="25"/>
      <c r="C2" s="25"/>
      <c r="D2" s="25"/>
      <c r="E2" s="25"/>
      <c r="F2" s="25"/>
    </row>
    <row r="3" spans="1:6" x14ac:dyDescent="0.25">
      <c r="A3" s="26"/>
      <c r="B3" s="26"/>
      <c r="C3" s="26"/>
      <c r="D3" s="26"/>
      <c r="E3" s="26"/>
    </row>
    <row r="4" spans="1:6" ht="17.399999999999999" x14ac:dyDescent="0.25">
      <c r="A4" s="23" t="s">
        <v>406</v>
      </c>
      <c r="B4" s="23"/>
      <c r="C4" s="23"/>
      <c r="D4" s="23"/>
      <c r="E4" s="23"/>
    </row>
    <row r="5" spans="1:6" ht="18.600000000000001" customHeight="1" x14ac:dyDescent="0.25">
      <c r="A5" s="23" t="s">
        <v>407</v>
      </c>
      <c r="B5" s="23"/>
      <c r="C5" s="23"/>
      <c r="D5" s="23"/>
      <c r="E5" s="23"/>
    </row>
    <row r="6" spans="1:6" x14ac:dyDescent="0.25">
      <c r="A6" s="24" t="s">
        <v>411</v>
      </c>
      <c r="B6" s="24"/>
      <c r="C6" s="24"/>
      <c r="D6" s="24"/>
      <c r="E6" s="24"/>
      <c r="F6" s="24"/>
    </row>
    <row r="7" spans="1:6" ht="83.25" customHeight="1" x14ac:dyDescent="0.25">
      <c r="A7" s="7" t="s">
        <v>0</v>
      </c>
      <c r="B7" s="7" t="s">
        <v>1</v>
      </c>
      <c r="C7" s="12" t="s">
        <v>408</v>
      </c>
      <c r="D7" s="12" t="s">
        <v>409</v>
      </c>
      <c r="E7" s="12" t="s">
        <v>410</v>
      </c>
      <c r="F7" s="14" t="s">
        <v>2</v>
      </c>
    </row>
    <row r="8" spans="1:6" ht="31.2" x14ac:dyDescent="0.25">
      <c r="A8" s="3" t="s">
        <v>4</v>
      </c>
      <c r="B8" s="2">
        <v>200000000</v>
      </c>
      <c r="C8" s="4">
        <v>17869071741.860001</v>
      </c>
      <c r="D8" s="4">
        <v>0</v>
      </c>
      <c r="E8" s="4">
        <f>C8+D8</f>
        <v>17869071741.860001</v>
      </c>
      <c r="F8" s="15">
        <f>E8/C8*100</f>
        <v>100</v>
      </c>
    </row>
    <row r="9" spans="1:6" ht="62.4" x14ac:dyDescent="0.25">
      <c r="A9" s="6" t="s">
        <v>5</v>
      </c>
      <c r="B9" s="7">
        <v>211000000</v>
      </c>
      <c r="C9" s="8">
        <v>1118002444.3</v>
      </c>
      <c r="D9" s="8">
        <v>30</v>
      </c>
      <c r="E9" s="8">
        <f t="shared" ref="E9:E72" si="0">C9+D9</f>
        <v>1118002474.3</v>
      </c>
      <c r="F9" s="16">
        <f t="shared" ref="F9:F72" si="1">E9/C9*100</f>
        <v>100.00000268335729</v>
      </c>
    </row>
    <row r="10" spans="1:6" ht="109.2" hidden="1" x14ac:dyDescent="0.25">
      <c r="A10" s="6" t="s">
        <v>6</v>
      </c>
      <c r="B10" s="7">
        <v>212000000</v>
      </c>
      <c r="C10" s="8">
        <v>3789627478.5100002</v>
      </c>
      <c r="D10" s="8"/>
      <c r="E10" s="8">
        <f t="shared" si="0"/>
        <v>3789627478.5100002</v>
      </c>
      <c r="F10" s="16">
        <f t="shared" si="1"/>
        <v>100</v>
      </c>
    </row>
    <row r="11" spans="1:6" ht="31.2" hidden="1" x14ac:dyDescent="0.25">
      <c r="A11" s="6" t="s">
        <v>7</v>
      </c>
      <c r="B11" s="7">
        <v>213000000</v>
      </c>
      <c r="C11" s="8">
        <v>198963618.78999999</v>
      </c>
      <c r="D11" s="8"/>
      <c r="E11" s="8">
        <f t="shared" si="0"/>
        <v>198963618.78999999</v>
      </c>
      <c r="F11" s="16">
        <f t="shared" si="1"/>
        <v>100</v>
      </c>
    </row>
    <row r="12" spans="1:6" ht="62.4" hidden="1" x14ac:dyDescent="0.25">
      <c r="A12" s="6" t="s">
        <v>8</v>
      </c>
      <c r="B12" s="7">
        <v>214000000</v>
      </c>
      <c r="C12" s="8">
        <v>502254831.39999998</v>
      </c>
      <c r="D12" s="8"/>
      <c r="E12" s="8">
        <f t="shared" si="0"/>
        <v>502254831.39999998</v>
      </c>
      <c r="F12" s="16">
        <f t="shared" si="1"/>
        <v>100</v>
      </c>
    </row>
    <row r="13" spans="1:6" ht="31.2" hidden="1" x14ac:dyDescent="0.25">
      <c r="A13" s="6" t="s">
        <v>9</v>
      </c>
      <c r="B13" s="7">
        <v>215000000</v>
      </c>
      <c r="C13" s="8">
        <v>122481546.31</v>
      </c>
      <c r="D13" s="8"/>
      <c r="E13" s="8">
        <f t="shared" si="0"/>
        <v>122481546.31</v>
      </c>
      <c r="F13" s="16">
        <f t="shared" si="1"/>
        <v>100</v>
      </c>
    </row>
    <row r="14" spans="1:6" ht="62.4" hidden="1" x14ac:dyDescent="0.25">
      <c r="A14" s="6" t="s">
        <v>10</v>
      </c>
      <c r="B14" s="7">
        <v>216000000</v>
      </c>
      <c r="C14" s="8">
        <v>839325061.53999996</v>
      </c>
      <c r="D14" s="8"/>
      <c r="E14" s="8">
        <f t="shared" si="0"/>
        <v>839325061.53999996</v>
      </c>
      <c r="F14" s="16">
        <f t="shared" si="1"/>
        <v>100</v>
      </c>
    </row>
    <row r="15" spans="1:6" ht="46.8" x14ac:dyDescent="0.25">
      <c r="A15" s="6" t="s">
        <v>11</v>
      </c>
      <c r="B15" s="7">
        <v>217000000</v>
      </c>
      <c r="C15" s="8">
        <v>587996241.39999998</v>
      </c>
      <c r="D15" s="8">
        <v>-108.9</v>
      </c>
      <c r="E15" s="8">
        <f t="shared" si="0"/>
        <v>587996132.5</v>
      </c>
      <c r="F15" s="16">
        <f t="shared" si="1"/>
        <v>99.999981479473448</v>
      </c>
    </row>
    <row r="16" spans="1:6" ht="46.8" hidden="1" x14ac:dyDescent="0.25">
      <c r="A16" s="6" t="s">
        <v>12</v>
      </c>
      <c r="B16" s="7">
        <v>218000000</v>
      </c>
      <c r="C16" s="8">
        <v>8769591075.3999996</v>
      </c>
      <c r="D16" s="8"/>
      <c r="E16" s="8">
        <f t="shared" si="0"/>
        <v>8769591075.3999996</v>
      </c>
      <c r="F16" s="16">
        <f t="shared" si="1"/>
        <v>100</v>
      </c>
    </row>
    <row r="17" spans="1:6" ht="62.4" hidden="1" x14ac:dyDescent="0.25">
      <c r="A17" s="6" t="s">
        <v>13</v>
      </c>
      <c r="B17" s="7">
        <v>219000000</v>
      </c>
      <c r="C17" s="8">
        <v>1568300</v>
      </c>
      <c r="D17" s="8"/>
      <c r="E17" s="8">
        <f t="shared" si="0"/>
        <v>1568300</v>
      </c>
      <c r="F17" s="16">
        <f t="shared" si="1"/>
        <v>100</v>
      </c>
    </row>
    <row r="18" spans="1:6" ht="31.2" hidden="1" x14ac:dyDescent="0.25">
      <c r="A18" s="6" t="s">
        <v>14</v>
      </c>
      <c r="B18" s="7" t="s">
        <v>15</v>
      </c>
      <c r="C18" s="8">
        <v>36474381.450000003</v>
      </c>
      <c r="D18" s="8"/>
      <c r="E18" s="8">
        <f t="shared" si="0"/>
        <v>36474381.450000003</v>
      </c>
      <c r="F18" s="16">
        <f t="shared" si="1"/>
        <v>100</v>
      </c>
    </row>
    <row r="19" spans="1:6" ht="46.8" hidden="1" x14ac:dyDescent="0.25">
      <c r="A19" s="6" t="s">
        <v>16</v>
      </c>
      <c r="B19" s="7" t="s">
        <v>17</v>
      </c>
      <c r="C19" s="8">
        <v>85286000</v>
      </c>
      <c r="D19" s="8"/>
      <c r="E19" s="8">
        <f t="shared" si="0"/>
        <v>85286000</v>
      </c>
      <c r="F19" s="16">
        <f t="shared" si="1"/>
        <v>100</v>
      </c>
    </row>
    <row r="20" spans="1:6" ht="31.2" hidden="1" x14ac:dyDescent="0.25">
      <c r="A20" s="6" t="s">
        <v>18</v>
      </c>
      <c r="B20" s="7" t="s">
        <v>19</v>
      </c>
      <c r="C20" s="8">
        <v>302753299.41000003</v>
      </c>
      <c r="D20" s="8"/>
      <c r="E20" s="8">
        <f t="shared" si="0"/>
        <v>302753299.41000003</v>
      </c>
      <c r="F20" s="16">
        <f t="shared" si="1"/>
        <v>100</v>
      </c>
    </row>
    <row r="21" spans="1:6" ht="31.2" hidden="1" x14ac:dyDescent="0.25">
      <c r="A21" s="6" t="s">
        <v>20</v>
      </c>
      <c r="B21" s="7" t="s">
        <v>21</v>
      </c>
      <c r="C21" s="8">
        <v>352703827.66000003</v>
      </c>
      <c r="D21" s="8"/>
      <c r="E21" s="8">
        <f t="shared" si="0"/>
        <v>352703827.66000003</v>
      </c>
      <c r="F21" s="16">
        <f t="shared" si="1"/>
        <v>100</v>
      </c>
    </row>
    <row r="22" spans="1:6" ht="62.4" hidden="1" x14ac:dyDescent="0.25">
      <c r="A22" s="6" t="s">
        <v>22</v>
      </c>
      <c r="B22" s="7" t="s">
        <v>23</v>
      </c>
      <c r="C22" s="8">
        <v>45944321.789999999</v>
      </c>
      <c r="D22" s="8"/>
      <c r="E22" s="8">
        <f t="shared" si="0"/>
        <v>45944321.789999999</v>
      </c>
      <c r="F22" s="16">
        <f t="shared" si="1"/>
        <v>100</v>
      </c>
    </row>
    <row r="23" spans="1:6" ht="62.4" hidden="1" x14ac:dyDescent="0.25">
      <c r="A23" s="6" t="s">
        <v>24</v>
      </c>
      <c r="B23" s="7" t="s">
        <v>25</v>
      </c>
      <c r="C23" s="8">
        <v>68903092.799999997</v>
      </c>
      <c r="D23" s="8"/>
      <c r="E23" s="8">
        <f t="shared" si="0"/>
        <v>68903092.799999997</v>
      </c>
      <c r="F23" s="16">
        <f t="shared" si="1"/>
        <v>100</v>
      </c>
    </row>
    <row r="24" spans="1:6" ht="46.8" x14ac:dyDescent="0.25">
      <c r="A24" s="6" t="s">
        <v>26</v>
      </c>
      <c r="B24" s="7" t="s">
        <v>27</v>
      </c>
      <c r="C24" s="8">
        <v>1047196221.1</v>
      </c>
      <c r="D24" s="8">
        <v>78.900000000000006</v>
      </c>
      <c r="E24" s="8">
        <f t="shared" si="0"/>
        <v>1047196300</v>
      </c>
      <c r="F24" s="16">
        <f t="shared" si="1"/>
        <v>100.00000753440457</v>
      </c>
    </row>
    <row r="25" spans="1:6" ht="62.4" hidden="1" x14ac:dyDescent="0.25">
      <c r="A25" s="3" t="s">
        <v>28</v>
      </c>
      <c r="B25" s="2">
        <v>300000000</v>
      </c>
      <c r="C25" s="4">
        <v>468809323.70999998</v>
      </c>
      <c r="D25" s="4"/>
      <c r="E25" s="4">
        <f t="shared" si="0"/>
        <v>468809323.70999998</v>
      </c>
      <c r="F25" s="15">
        <f t="shared" si="1"/>
        <v>100</v>
      </c>
    </row>
    <row r="26" spans="1:6" ht="62.4" hidden="1" x14ac:dyDescent="0.25">
      <c r="A26" s="6" t="s">
        <v>29</v>
      </c>
      <c r="B26" s="7">
        <v>311000000</v>
      </c>
      <c r="C26" s="8">
        <v>25000000</v>
      </c>
      <c r="D26" s="8"/>
      <c r="E26" s="8">
        <f t="shared" si="0"/>
        <v>25000000</v>
      </c>
      <c r="F26" s="16">
        <f t="shared" si="1"/>
        <v>100</v>
      </c>
    </row>
    <row r="27" spans="1:6" ht="31.2" hidden="1" x14ac:dyDescent="0.25">
      <c r="A27" s="6" t="s">
        <v>30</v>
      </c>
      <c r="B27" s="7" t="s">
        <v>31</v>
      </c>
      <c r="C27" s="8">
        <v>73115200</v>
      </c>
      <c r="D27" s="8"/>
      <c r="E27" s="8">
        <f t="shared" si="0"/>
        <v>73115200</v>
      </c>
      <c r="F27" s="16">
        <f t="shared" si="1"/>
        <v>100</v>
      </c>
    </row>
    <row r="28" spans="1:6" ht="78" hidden="1" x14ac:dyDescent="0.25">
      <c r="A28" s="6" t="s">
        <v>32</v>
      </c>
      <c r="B28" s="7" t="s">
        <v>33</v>
      </c>
      <c r="C28" s="8">
        <v>73115200</v>
      </c>
      <c r="D28" s="8"/>
      <c r="E28" s="8">
        <f t="shared" si="0"/>
        <v>73115200</v>
      </c>
      <c r="F28" s="16">
        <f t="shared" si="1"/>
        <v>100</v>
      </c>
    </row>
    <row r="29" spans="1:6" ht="46.8" hidden="1" x14ac:dyDescent="0.25">
      <c r="A29" s="6" t="s">
        <v>34</v>
      </c>
      <c r="B29" s="7" t="s">
        <v>35</v>
      </c>
      <c r="C29" s="8">
        <v>370694123.70999998</v>
      </c>
      <c r="D29" s="8"/>
      <c r="E29" s="8">
        <f t="shared" si="0"/>
        <v>370694123.70999998</v>
      </c>
      <c r="F29" s="16">
        <f t="shared" si="1"/>
        <v>100</v>
      </c>
    </row>
    <row r="30" spans="1:6" ht="62.4" hidden="1" x14ac:dyDescent="0.25">
      <c r="A30" s="6" t="s">
        <v>36</v>
      </c>
      <c r="B30" s="7" t="s">
        <v>37</v>
      </c>
      <c r="C30" s="8">
        <v>370694123.70999998</v>
      </c>
      <c r="D30" s="8"/>
      <c r="E30" s="8">
        <f t="shared" si="0"/>
        <v>370694123.70999998</v>
      </c>
      <c r="F30" s="16">
        <f t="shared" si="1"/>
        <v>100</v>
      </c>
    </row>
    <row r="31" spans="1:6" ht="31.2" x14ac:dyDescent="0.25">
      <c r="A31" s="3" t="s">
        <v>38</v>
      </c>
      <c r="B31" s="2">
        <v>400000000</v>
      </c>
      <c r="C31" s="4">
        <v>40137232527.660004</v>
      </c>
      <c r="D31" s="4">
        <v>-5008499.16</v>
      </c>
      <c r="E31" s="4">
        <f>C31+D31</f>
        <v>40132224028.5</v>
      </c>
      <c r="F31" s="15">
        <f t="shared" si="1"/>
        <v>99.987521563285284</v>
      </c>
    </row>
    <row r="32" spans="1:6" ht="46.8" x14ac:dyDescent="0.25">
      <c r="A32" s="6" t="s">
        <v>39</v>
      </c>
      <c r="B32" s="7">
        <v>411000000</v>
      </c>
      <c r="C32" s="8">
        <v>28910564833.669998</v>
      </c>
      <c r="D32" s="8">
        <v>-200919820</v>
      </c>
      <c r="E32" s="8">
        <f t="shared" si="0"/>
        <v>28709645013.669998</v>
      </c>
      <c r="F32" s="16">
        <f t="shared" si="1"/>
        <v>99.305029766260375</v>
      </c>
    </row>
    <row r="33" spans="1:6" ht="78" hidden="1" x14ac:dyDescent="0.25">
      <c r="A33" s="6" t="s">
        <v>40</v>
      </c>
      <c r="B33" s="7">
        <v>411105470</v>
      </c>
      <c r="C33" s="8">
        <v>9341498050</v>
      </c>
      <c r="D33" s="8"/>
      <c r="E33" s="8">
        <f t="shared" si="0"/>
        <v>9341498050</v>
      </c>
      <c r="F33" s="16">
        <f t="shared" si="1"/>
        <v>100</v>
      </c>
    </row>
    <row r="34" spans="1:6" ht="140.4" hidden="1" x14ac:dyDescent="0.25">
      <c r="A34" s="6" t="s">
        <v>41</v>
      </c>
      <c r="B34" s="7">
        <v>411404310</v>
      </c>
      <c r="C34" s="8">
        <v>14055644850</v>
      </c>
      <c r="D34" s="8"/>
      <c r="E34" s="8">
        <f t="shared" si="0"/>
        <v>14055644850</v>
      </c>
      <c r="F34" s="16">
        <f t="shared" si="1"/>
        <v>100</v>
      </c>
    </row>
    <row r="35" spans="1:6" ht="124.8" hidden="1" x14ac:dyDescent="0.25">
      <c r="A35" s="6" t="s">
        <v>42</v>
      </c>
      <c r="B35" s="7">
        <v>411607070</v>
      </c>
      <c r="C35" s="8">
        <v>15264202.939999999</v>
      </c>
      <c r="D35" s="8"/>
      <c r="E35" s="8">
        <f t="shared" si="0"/>
        <v>15264202.939999999</v>
      </c>
      <c r="F35" s="16">
        <f t="shared" si="1"/>
        <v>100</v>
      </c>
    </row>
    <row r="36" spans="1:6" ht="156" hidden="1" x14ac:dyDescent="0.25">
      <c r="A36" s="6" t="s">
        <v>43</v>
      </c>
      <c r="B36" s="7">
        <v>411709090</v>
      </c>
      <c r="C36" s="8">
        <v>84262803.450000003</v>
      </c>
      <c r="D36" s="8"/>
      <c r="E36" s="8">
        <f t="shared" si="0"/>
        <v>84262803.450000003</v>
      </c>
      <c r="F36" s="16">
        <f t="shared" si="1"/>
        <v>100</v>
      </c>
    </row>
    <row r="37" spans="1:6" ht="78" hidden="1" x14ac:dyDescent="0.25">
      <c r="A37" s="6" t="s">
        <v>44</v>
      </c>
      <c r="B37" s="7">
        <v>411853030</v>
      </c>
      <c r="C37" s="8">
        <v>894786448</v>
      </c>
      <c r="D37" s="8"/>
      <c r="E37" s="8">
        <f t="shared" si="0"/>
        <v>894786448</v>
      </c>
      <c r="F37" s="16">
        <f t="shared" si="1"/>
        <v>100</v>
      </c>
    </row>
    <row r="38" spans="1:6" ht="93.6" hidden="1" x14ac:dyDescent="0.25">
      <c r="A38" s="6" t="s">
        <v>45</v>
      </c>
      <c r="B38" s="7" t="s">
        <v>46</v>
      </c>
      <c r="C38" s="8">
        <v>70819191.489999995</v>
      </c>
      <c r="D38" s="8"/>
      <c r="E38" s="8">
        <f t="shared" si="0"/>
        <v>70819191.489999995</v>
      </c>
      <c r="F38" s="16">
        <f t="shared" si="1"/>
        <v>100</v>
      </c>
    </row>
    <row r="39" spans="1:6" ht="46.8" x14ac:dyDescent="0.25">
      <c r="A39" s="6" t="s">
        <v>47</v>
      </c>
      <c r="B39" s="7">
        <v>412000000</v>
      </c>
      <c r="C39" s="8">
        <v>892054602.53999996</v>
      </c>
      <c r="D39" s="8">
        <v>-10072650.960000001</v>
      </c>
      <c r="E39" s="8">
        <f t="shared" si="0"/>
        <v>881981951.57999992</v>
      </c>
      <c r="F39" s="16">
        <f t="shared" si="1"/>
        <v>98.870848159818962</v>
      </c>
    </row>
    <row r="40" spans="1:6" ht="156" hidden="1" x14ac:dyDescent="0.25">
      <c r="A40" s="6" t="s">
        <v>48</v>
      </c>
      <c r="B40" s="7">
        <v>412507120</v>
      </c>
      <c r="C40" s="8">
        <v>19026724.859999999</v>
      </c>
      <c r="D40" s="8"/>
      <c r="E40" s="8">
        <f t="shared" si="0"/>
        <v>19026724.859999999</v>
      </c>
      <c r="F40" s="16">
        <f t="shared" si="1"/>
        <v>100</v>
      </c>
    </row>
    <row r="41" spans="1:6" ht="109.2" hidden="1" x14ac:dyDescent="0.25">
      <c r="A41" s="6" t="s">
        <v>49</v>
      </c>
      <c r="B41" s="7">
        <v>412304240</v>
      </c>
      <c r="C41" s="8">
        <v>170489763</v>
      </c>
      <c r="D41" s="8"/>
      <c r="E41" s="8">
        <f t="shared" si="0"/>
        <v>170489763</v>
      </c>
      <c r="F41" s="16">
        <f t="shared" si="1"/>
        <v>100</v>
      </c>
    </row>
    <row r="42" spans="1:6" ht="156" hidden="1" x14ac:dyDescent="0.25">
      <c r="A42" s="6" t="s">
        <v>50</v>
      </c>
      <c r="B42" s="7">
        <v>412404480</v>
      </c>
      <c r="C42" s="8">
        <v>5700175</v>
      </c>
      <c r="D42" s="8"/>
      <c r="E42" s="8">
        <f t="shared" si="0"/>
        <v>5700175</v>
      </c>
      <c r="F42" s="16">
        <f t="shared" si="1"/>
        <v>100</v>
      </c>
    </row>
    <row r="43" spans="1:6" ht="46.8" x14ac:dyDescent="0.25">
      <c r="A43" s="6" t="s">
        <v>51</v>
      </c>
      <c r="B43" s="7">
        <v>413000000</v>
      </c>
      <c r="C43" s="8">
        <v>656265551.82000005</v>
      </c>
      <c r="D43" s="8">
        <v>10072650</v>
      </c>
      <c r="E43" s="8">
        <f t="shared" si="0"/>
        <v>666338201.82000005</v>
      </c>
      <c r="F43" s="16">
        <f t="shared" si="1"/>
        <v>101.53484362725817</v>
      </c>
    </row>
    <row r="44" spans="1:6" ht="46.8" hidden="1" x14ac:dyDescent="0.25">
      <c r="A44" s="6" t="s">
        <v>52</v>
      </c>
      <c r="B44" s="7">
        <v>413805230</v>
      </c>
      <c r="C44" s="8">
        <v>181374200</v>
      </c>
      <c r="D44" s="8"/>
      <c r="E44" s="8">
        <f t="shared" si="0"/>
        <v>181374200</v>
      </c>
      <c r="F44" s="16">
        <f t="shared" si="1"/>
        <v>100</v>
      </c>
    </row>
    <row r="45" spans="1:6" ht="46.8" x14ac:dyDescent="0.25">
      <c r="A45" s="6" t="s">
        <v>53</v>
      </c>
      <c r="B45" s="7">
        <v>414000000</v>
      </c>
      <c r="C45" s="8">
        <v>2802954616.1599998</v>
      </c>
      <c r="D45" s="8">
        <v>-7229732</v>
      </c>
      <c r="E45" s="8">
        <f t="shared" si="0"/>
        <v>2795724884.1599998</v>
      </c>
      <c r="F45" s="16">
        <f t="shared" si="1"/>
        <v>99.742067461302511</v>
      </c>
    </row>
    <row r="46" spans="1:6" ht="46.8" hidden="1" x14ac:dyDescent="0.25">
      <c r="A46" s="6" t="s">
        <v>54</v>
      </c>
      <c r="B46" s="7">
        <v>415000000</v>
      </c>
      <c r="C46" s="8">
        <v>168906556.41999999</v>
      </c>
      <c r="D46" s="8"/>
      <c r="E46" s="8">
        <f t="shared" si="0"/>
        <v>168906556.41999999</v>
      </c>
      <c r="F46" s="16">
        <f t="shared" si="1"/>
        <v>100</v>
      </c>
    </row>
    <row r="47" spans="1:6" ht="46.8" x14ac:dyDescent="0.25">
      <c r="A47" s="6" t="s">
        <v>11</v>
      </c>
      <c r="B47" s="7">
        <v>416000000</v>
      </c>
      <c r="C47" s="8">
        <v>527289322.95999998</v>
      </c>
      <c r="D47" s="8">
        <v>-1434485</v>
      </c>
      <c r="E47" s="8">
        <f t="shared" si="0"/>
        <v>525854837.95999998</v>
      </c>
      <c r="F47" s="16">
        <f t="shared" si="1"/>
        <v>99.727951062625849</v>
      </c>
    </row>
    <row r="48" spans="1:6" ht="46.8" x14ac:dyDescent="0.25">
      <c r="A48" s="6" t="s">
        <v>55</v>
      </c>
      <c r="B48" s="7">
        <v>417000000</v>
      </c>
      <c r="C48" s="8">
        <v>1694310360.48</v>
      </c>
      <c r="D48" s="8">
        <v>8664217</v>
      </c>
      <c r="E48" s="8">
        <f t="shared" si="0"/>
        <v>1702974577.48</v>
      </c>
      <c r="F48" s="16">
        <f t="shared" si="1"/>
        <v>100.51137130493291</v>
      </c>
    </row>
    <row r="49" spans="1:6" ht="46.8" hidden="1" x14ac:dyDescent="0.25">
      <c r="A49" s="6" t="s">
        <v>56</v>
      </c>
      <c r="B49" s="7">
        <v>417200600</v>
      </c>
      <c r="C49" s="8">
        <v>912650000.01999998</v>
      </c>
      <c r="D49" s="8"/>
      <c r="E49" s="8">
        <f t="shared" si="0"/>
        <v>912650000.01999998</v>
      </c>
      <c r="F49" s="16">
        <f t="shared" si="1"/>
        <v>100</v>
      </c>
    </row>
    <row r="50" spans="1:6" ht="93.6" hidden="1" x14ac:dyDescent="0.25">
      <c r="A50" s="6" t="s">
        <v>57</v>
      </c>
      <c r="B50" s="7">
        <v>417306550</v>
      </c>
      <c r="C50" s="8">
        <v>566700000</v>
      </c>
      <c r="D50" s="8"/>
      <c r="E50" s="8">
        <f t="shared" si="0"/>
        <v>566700000</v>
      </c>
      <c r="F50" s="16">
        <f t="shared" si="1"/>
        <v>100</v>
      </c>
    </row>
    <row r="51" spans="1:6" ht="31.2" hidden="1" x14ac:dyDescent="0.25">
      <c r="A51" s="6" t="s">
        <v>58</v>
      </c>
      <c r="B51" s="7">
        <v>418000000</v>
      </c>
      <c r="C51" s="8">
        <v>1275088965.3399999</v>
      </c>
      <c r="D51" s="8"/>
      <c r="E51" s="8">
        <f t="shared" si="0"/>
        <v>1275088965.3399999</v>
      </c>
      <c r="F51" s="16">
        <f t="shared" si="1"/>
        <v>100</v>
      </c>
    </row>
    <row r="52" spans="1:6" ht="31.2" hidden="1" x14ac:dyDescent="0.25">
      <c r="A52" s="6" t="s">
        <v>59</v>
      </c>
      <c r="B52" s="7">
        <v>418106960</v>
      </c>
      <c r="C52" s="8">
        <v>6372464.25</v>
      </c>
      <c r="D52" s="8"/>
      <c r="E52" s="8">
        <f t="shared" si="0"/>
        <v>6372464.25</v>
      </c>
      <c r="F52" s="16">
        <f t="shared" si="1"/>
        <v>100</v>
      </c>
    </row>
    <row r="53" spans="1:6" ht="93.6" hidden="1" x14ac:dyDescent="0.25">
      <c r="A53" s="6" t="s">
        <v>60</v>
      </c>
      <c r="B53" s="7">
        <v>418223040</v>
      </c>
      <c r="C53" s="8">
        <v>210957613.59</v>
      </c>
      <c r="D53" s="8"/>
      <c r="E53" s="8">
        <f t="shared" si="0"/>
        <v>210957613.59</v>
      </c>
      <c r="F53" s="16">
        <f t="shared" si="1"/>
        <v>100</v>
      </c>
    </row>
    <row r="54" spans="1:6" ht="78" hidden="1" x14ac:dyDescent="0.25">
      <c r="A54" s="6" t="s">
        <v>61</v>
      </c>
      <c r="B54" s="7" t="s">
        <v>62</v>
      </c>
      <c r="C54" s="8">
        <v>991269817.63999999</v>
      </c>
      <c r="D54" s="8"/>
      <c r="E54" s="8">
        <f t="shared" si="0"/>
        <v>991269817.63999999</v>
      </c>
      <c r="F54" s="16">
        <f t="shared" si="1"/>
        <v>100</v>
      </c>
    </row>
    <row r="55" spans="1:6" x14ac:dyDescent="0.25">
      <c r="A55" s="19" t="s">
        <v>63</v>
      </c>
      <c r="B55" s="9" t="s">
        <v>64</v>
      </c>
      <c r="C55" s="8">
        <v>2429383740.8000002</v>
      </c>
      <c r="D55" s="8">
        <v>195911320.84</v>
      </c>
      <c r="E55" s="8">
        <f t="shared" si="0"/>
        <v>2625295061.6400003</v>
      </c>
      <c r="F55" s="16">
        <f t="shared" si="1"/>
        <v>108.06423940153178</v>
      </c>
    </row>
    <row r="56" spans="1:6" ht="78" x14ac:dyDescent="0.25">
      <c r="A56" s="19" t="s">
        <v>65</v>
      </c>
      <c r="B56" s="9" t="s">
        <v>66</v>
      </c>
      <c r="C56" s="8">
        <v>1037286328.8</v>
      </c>
      <c r="D56" s="8">
        <v>111482500</v>
      </c>
      <c r="E56" s="8">
        <f t="shared" si="0"/>
        <v>1148768828.8</v>
      </c>
      <c r="F56" s="16">
        <f t="shared" si="1"/>
        <v>110.74751463551729</v>
      </c>
    </row>
    <row r="57" spans="1:6" ht="31.2" hidden="1" x14ac:dyDescent="0.25">
      <c r="A57" s="6" t="s">
        <v>67</v>
      </c>
      <c r="B57" s="9" t="s">
        <v>68</v>
      </c>
      <c r="C57" s="8">
        <v>35362127</v>
      </c>
      <c r="D57" s="8"/>
      <c r="E57" s="8">
        <f t="shared" si="0"/>
        <v>35362127</v>
      </c>
      <c r="F57" s="16">
        <f t="shared" si="1"/>
        <v>100</v>
      </c>
    </row>
    <row r="58" spans="1:6" ht="93.6" x14ac:dyDescent="0.25">
      <c r="A58" s="19" t="s">
        <v>69</v>
      </c>
      <c r="B58" s="9" t="s">
        <v>70</v>
      </c>
      <c r="C58" s="8">
        <v>17077900</v>
      </c>
      <c r="D58" s="8">
        <v>-399800</v>
      </c>
      <c r="E58" s="8">
        <f t="shared" si="0"/>
        <v>16678100</v>
      </c>
      <c r="F58" s="16">
        <f t="shared" si="1"/>
        <v>97.658962753031702</v>
      </c>
    </row>
    <row r="59" spans="1:6" ht="31.2" hidden="1" x14ac:dyDescent="0.25">
      <c r="A59" s="6" t="s">
        <v>71</v>
      </c>
      <c r="B59" s="9" t="s">
        <v>72</v>
      </c>
      <c r="C59" s="8">
        <v>159831032</v>
      </c>
      <c r="D59" s="8"/>
      <c r="E59" s="8">
        <f t="shared" si="0"/>
        <v>159831032</v>
      </c>
      <c r="F59" s="16">
        <f t="shared" si="1"/>
        <v>100</v>
      </c>
    </row>
    <row r="60" spans="1:6" ht="46.8" hidden="1" x14ac:dyDescent="0.25">
      <c r="A60" s="6" t="s">
        <v>73</v>
      </c>
      <c r="B60" s="7" t="s">
        <v>74</v>
      </c>
      <c r="C60" s="8">
        <v>145486432.16</v>
      </c>
      <c r="D60" s="8"/>
      <c r="E60" s="8">
        <f t="shared" si="0"/>
        <v>145486432.16</v>
      </c>
      <c r="F60" s="16">
        <f t="shared" si="1"/>
        <v>100</v>
      </c>
    </row>
    <row r="61" spans="1:6" ht="78" x14ac:dyDescent="0.25">
      <c r="A61" s="19" t="s">
        <v>75</v>
      </c>
      <c r="B61" s="7" t="s">
        <v>76</v>
      </c>
      <c r="C61" s="8">
        <v>113829037.3</v>
      </c>
      <c r="D61" s="8">
        <v>1763886.94</v>
      </c>
      <c r="E61" s="8">
        <f t="shared" si="0"/>
        <v>115592924.23999999</v>
      </c>
      <c r="F61" s="16">
        <f t="shared" si="1"/>
        <v>101.54959312829047</v>
      </c>
    </row>
    <row r="62" spans="1:6" ht="46.8" x14ac:dyDescent="0.25">
      <c r="A62" s="19" t="s">
        <v>77</v>
      </c>
      <c r="B62" s="7">
        <v>439000000</v>
      </c>
      <c r="C62" s="8">
        <v>439734386.31</v>
      </c>
      <c r="D62" s="8">
        <v>0.96</v>
      </c>
      <c r="E62" s="8">
        <f t="shared" si="0"/>
        <v>439734387.26999998</v>
      </c>
      <c r="F62" s="16">
        <f t="shared" si="1"/>
        <v>100.00000021831362</v>
      </c>
    </row>
    <row r="63" spans="1:6" ht="46.8" hidden="1" x14ac:dyDescent="0.25">
      <c r="A63" s="6" t="s">
        <v>78</v>
      </c>
      <c r="B63" s="7" t="s">
        <v>79</v>
      </c>
      <c r="C63" s="8">
        <v>362079668.95999998</v>
      </c>
      <c r="D63" s="8"/>
      <c r="E63" s="8">
        <f t="shared" si="0"/>
        <v>362079668.95999998</v>
      </c>
      <c r="F63" s="16">
        <f t="shared" si="1"/>
        <v>100</v>
      </c>
    </row>
    <row r="64" spans="1:6" ht="62.4" x14ac:dyDescent="0.25">
      <c r="A64" s="19" t="s">
        <v>80</v>
      </c>
      <c r="B64" s="7" t="s">
        <v>81</v>
      </c>
      <c r="C64" s="8">
        <v>14691359</v>
      </c>
      <c r="D64" s="8">
        <v>62962962.960000001</v>
      </c>
      <c r="E64" s="8">
        <f t="shared" si="0"/>
        <v>77654321.960000008</v>
      </c>
      <c r="F64" s="16">
        <f t="shared" si="1"/>
        <v>528.57140009988188</v>
      </c>
    </row>
    <row r="65" spans="1:6" ht="62.4" hidden="1" x14ac:dyDescent="0.25">
      <c r="A65" s="3" t="s">
        <v>82</v>
      </c>
      <c r="B65" s="2">
        <v>500000000</v>
      </c>
      <c r="C65" s="4">
        <v>477560</v>
      </c>
      <c r="D65" s="4"/>
      <c r="E65" s="4">
        <f t="shared" si="0"/>
        <v>477560</v>
      </c>
      <c r="F65" s="15">
        <f t="shared" si="1"/>
        <v>100</v>
      </c>
    </row>
    <row r="66" spans="1:6" ht="78" hidden="1" x14ac:dyDescent="0.25">
      <c r="A66" s="6" t="s">
        <v>83</v>
      </c>
      <c r="B66" s="7">
        <v>511000000</v>
      </c>
      <c r="C66" s="8">
        <v>477560</v>
      </c>
      <c r="D66" s="8"/>
      <c r="E66" s="8">
        <f t="shared" si="0"/>
        <v>477560</v>
      </c>
      <c r="F66" s="16">
        <f t="shared" si="1"/>
        <v>100</v>
      </c>
    </row>
    <row r="67" spans="1:6" ht="78" hidden="1" x14ac:dyDescent="0.25">
      <c r="A67" s="3" t="s">
        <v>84</v>
      </c>
      <c r="B67" s="2">
        <v>600000000</v>
      </c>
      <c r="C67" s="4">
        <v>17355375.350000001</v>
      </c>
      <c r="D67" s="4"/>
      <c r="E67" s="4">
        <f t="shared" si="0"/>
        <v>17355375.350000001</v>
      </c>
      <c r="F67" s="15">
        <f t="shared" si="1"/>
        <v>100</v>
      </c>
    </row>
    <row r="68" spans="1:6" ht="46.8" hidden="1" x14ac:dyDescent="0.25">
      <c r="A68" s="6" t="s">
        <v>85</v>
      </c>
      <c r="B68" s="7">
        <v>611000000</v>
      </c>
      <c r="C68" s="8">
        <v>4070200</v>
      </c>
      <c r="D68" s="8"/>
      <c r="E68" s="8">
        <f t="shared" si="0"/>
        <v>4070200</v>
      </c>
      <c r="F68" s="16">
        <f t="shared" si="1"/>
        <v>100</v>
      </c>
    </row>
    <row r="69" spans="1:6" ht="46.8" hidden="1" x14ac:dyDescent="0.25">
      <c r="A69" s="6" t="s">
        <v>86</v>
      </c>
      <c r="B69" s="7">
        <v>612000000</v>
      </c>
      <c r="C69" s="8">
        <v>5957530.8600000003</v>
      </c>
      <c r="D69" s="8"/>
      <c r="E69" s="8">
        <f t="shared" si="0"/>
        <v>5957530.8600000003</v>
      </c>
      <c r="F69" s="16">
        <f t="shared" si="1"/>
        <v>100</v>
      </c>
    </row>
    <row r="70" spans="1:6" ht="62.4" hidden="1" x14ac:dyDescent="0.25">
      <c r="A70" s="6" t="s">
        <v>87</v>
      </c>
      <c r="B70" s="7" t="s">
        <v>88</v>
      </c>
      <c r="C70" s="8">
        <v>5957530.8600000003</v>
      </c>
      <c r="D70" s="8"/>
      <c r="E70" s="8">
        <f t="shared" si="0"/>
        <v>5957530.8600000003</v>
      </c>
      <c r="F70" s="16">
        <f t="shared" si="1"/>
        <v>100</v>
      </c>
    </row>
    <row r="71" spans="1:6" ht="78" hidden="1" x14ac:dyDescent="0.25">
      <c r="A71" s="6" t="s">
        <v>89</v>
      </c>
      <c r="B71" s="7">
        <v>613000000</v>
      </c>
      <c r="C71" s="8">
        <v>7327644.4900000002</v>
      </c>
      <c r="D71" s="8"/>
      <c r="E71" s="8">
        <f t="shared" si="0"/>
        <v>7327644.4900000002</v>
      </c>
      <c r="F71" s="16">
        <f t="shared" si="1"/>
        <v>100</v>
      </c>
    </row>
    <row r="72" spans="1:6" ht="93.6" hidden="1" x14ac:dyDescent="0.25">
      <c r="A72" s="3" t="s">
        <v>90</v>
      </c>
      <c r="B72" s="2">
        <v>700000000</v>
      </c>
      <c r="C72" s="4">
        <v>574380911.64999998</v>
      </c>
      <c r="D72" s="4"/>
      <c r="E72" s="4">
        <f t="shared" si="0"/>
        <v>574380911.64999998</v>
      </c>
      <c r="F72" s="15">
        <f t="shared" si="1"/>
        <v>100</v>
      </c>
    </row>
    <row r="73" spans="1:6" ht="46.8" hidden="1" x14ac:dyDescent="0.25">
      <c r="A73" s="6" t="s">
        <v>91</v>
      </c>
      <c r="B73" s="7">
        <v>711000000</v>
      </c>
      <c r="C73" s="8">
        <v>411269348.51999998</v>
      </c>
      <c r="D73" s="8"/>
      <c r="E73" s="8">
        <f t="shared" ref="E73:E136" si="2">C73+D73</f>
        <v>411269348.51999998</v>
      </c>
      <c r="F73" s="16">
        <f t="shared" ref="F73:F136" si="3">E73/C73*100</f>
        <v>100</v>
      </c>
    </row>
    <row r="74" spans="1:6" ht="62.4" hidden="1" x14ac:dyDescent="0.25">
      <c r="A74" s="6" t="s">
        <v>92</v>
      </c>
      <c r="B74" s="7">
        <v>712000000</v>
      </c>
      <c r="C74" s="8">
        <v>2560000</v>
      </c>
      <c r="D74" s="8"/>
      <c r="E74" s="8">
        <f t="shared" si="2"/>
        <v>2560000</v>
      </c>
      <c r="F74" s="16">
        <f t="shared" si="3"/>
        <v>100</v>
      </c>
    </row>
    <row r="75" spans="1:6" ht="62.4" hidden="1" x14ac:dyDescent="0.25">
      <c r="A75" s="6" t="s">
        <v>93</v>
      </c>
      <c r="B75" s="7">
        <v>713000000</v>
      </c>
      <c r="C75" s="8">
        <v>6597600</v>
      </c>
      <c r="D75" s="8"/>
      <c r="E75" s="8">
        <f t="shared" si="2"/>
        <v>6597600</v>
      </c>
      <c r="F75" s="16">
        <f t="shared" si="3"/>
        <v>100</v>
      </c>
    </row>
    <row r="76" spans="1:6" ht="62.4" hidden="1" x14ac:dyDescent="0.25">
      <c r="A76" s="6" t="s">
        <v>94</v>
      </c>
      <c r="B76" s="7">
        <v>714000000</v>
      </c>
      <c r="C76" s="8">
        <v>3106012</v>
      </c>
      <c r="D76" s="8"/>
      <c r="E76" s="8">
        <f t="shared" si="2"/>
        <v>3106012</v>
      </c>
      <c r="F76" s="16">
        <f t="shared" si="3"/>
        <v>100</v>
      </c>
    </row>
    <row r="77" spans="1:6" ht="62.4" hidden="1" x14ac:dyDescent="0.25">
      <c r="A77" s="6" t="s">
        <v>95</v>
      </c>
      <c r="B77" s="7">
        <v>715000000</v>
      </c>
      <c r="C77" s="8">
        <v>95000</v>
      </c>
      <c r="D77" s="8"/>
      <c r="E77" s="8">
        <f t="shared" si="2"/>
        <v>95000</v>
      </c>
      <c r="F77" s="16">
        <f t="shared" si="3"/>
        <v>100</v>
      </c>
    </row>
    <row r="78" spans="1:6" ht="46.8" hidden="1" x14ac:dyDescent="0.25">
      <c r="A78" s="6" t="s">
        <v>96</v>
      </c>
      <c r="B78" s="7">
        <v>716000000</v>
      </c>
      <c r="C78" s="8">
        <v>33976422.130000003</v>
      </c>
      <c r="D78" s="8"/>
      <c r="E78" s="8">
        <f t="shared" si="2"/>
        <v>33976422.130000003</v>
      </c>
      <c r="F78" s="16">
        <f t="shared" si="3"/>
        <v>100</v>
      </c>
    </row>
    <row r="79" spans="1:6" ht="31.2" hidden="1" x14ac:dyDescent="0.25">
      <c r="A79" s="6" t="s">
        <v>97</v>
      </c>
      <c r="B79" s="7">
        <v>716105400</v>
      </c>
      <c r="C79" s="8">
        <v>25990159.899999999</v>
      </c>
      <c r="D79" s="8"/>
      <c r="E79" s="8">
        <f t="shared" si="2"/>
        <v>25990159.899999999</v>
      </c>
      <c r="F79" s="16">
        <f t="shared" si="3"/>
        <v>100</v>
      </c>
    </row>
    <row r="80" spans="1:6" ht="109.2" hidden="1" x14ac:dyDescent="0.25">
      <c r="A80" s="6" t="s">
        <v>98</v>
      </c>
      <c r="B80" s="7">
        <v>716209020</v>
      </c>
      <c r="C80" s="8">
        <v>5720762.2300000004</v>
      </c>
      <c r="D80" s="8"/>
      <c r="E80" s="8">
        <f t="shared" si="2"/>
        <v>5720762.2300000004</v>
      </c>
      <c r="F80" s="16">
        <f t="shared" si="3"/>
        <v>100</v>
      </c>
    </row>
    <row r="81" spans="1:8" ht="46.8" hidden="1" x14ac:dyDescent="0.25">
      <c r="A81" s="6" t="s">
        <v>11</v>
      </c>
      <c r="B81" s="7">
        <v>717000000</v>
      </c>
      <c r="C81" s="8">
        <v>30027329</v>
      </c>
      <c r="D81" s="8"/>
      <c r="E81" s="8">
        <f t="shared" si="2"/>
        <v>30027329</v>
      </c>
      <c r="F81" s="16">
        <f t="shared" si="3"/>
        <v>100</v>
      </c>
    </row>
    <row r="82" spans="1:8" ht="46.8" hidden="1" x14ac:dyDescent="0.25">
      <c r="A82" s="6" t="s">
        <v>99</v>
      </c>
      <c r="B82" s="7" t="s">
        <v>100</v>
      </c>
      <c r="C82" s="8">
        <v>86749200</v>
      </c>
      <c r="D82" s="8"/>
      <c r="E82" s="8">
        <f t="shared" si="2"/>
        <v>86749200</v>
      </c>
      <c r="F82" s="16">
        <f t="shared" si="3"/>
        <v>100</v>
      </c>
    </row>
    <row r="83" spans="1:8" ht="31.2" x14ac:dyDescent="0.25">
      <c r="A83" s="3" t="s">
        <v>101</v>
      </c>
      <c r="B83" s="2">
        <v>800000000</v>
      </c>
      <c r="C83" s="4">
        <v>1410177010.97</v>
      </c>
      <c r="D83" s="4">
        <v>0</v>
      </c>
      <c r="E83" s="4">
        <f t="shared" si="2"/>
        <v>1410177010.97</v>
      </c>
      <c r="F83" s="15">
        <f t="shared" si="3"/>
        <v>100</v>
      </c>
      <c r="H83" s="21"/>
    </row>
    <row r="84" spans="1:8" ht="62.4" hidden="1" x14ac:dyDescent="0.25">
      <c r="A84" s="6" t="s">
        <v>102</v>
      </c>
      <c r="B84" s="7">
        <v>811000000</v>
      </c>
      <c r="C84" s="8">
        <v>715240476.89999998</v>
      </c>
      <c r="D84" s="8"/>
      <c r="E84" s="8">
        <f t="shared" si="2"/>
        <v>715240476.89999998</v>
      </c>
      <c r="F84" s="16">
        <f t="shared" si="3"/>
        <v>100</v>
      </c>
    </row>
    <row r="85" spans="1:8" ht="78" hidden="1" x14ac:dyDescent="0.25">
      <c r="A85" s="6" t="s">
        <v>103</v>
      </c>
      <c r="B85" s="7" t="s">
        <v>104</v>
      </c>
      <c r="C85" s="8">
        <v>2176049.38</v>
      </c>
      <c r="D85" s="8"/>
      <c r="E85" s="8">
        <f t="shared" si="2"/>
        <v>2176049.38</v>
      </c>
      <c r="F85" s="16">
        <f t="shared" si="3"/>
        <v>100</v>
      </c>
    </row>
    <row r="86" spans="1:8" ht="78" hidden="1" x14ac:dyDescent="0.25">
      <c r="A86" s="6" t="s">
        <v>105</v>
      </c>
      <c r="B86" s="7" t="s">
        <v>106</v>
      </c>
      <c r="C86" s="8">
        <v>29761851.850000001</v>
      </c>
      <c r="D86" s="8"/>
      <c r="E86" s="8">
        <f t="shared" si="2"/>
        <v>29761851.850000001</v>
      </c>
      <c r="F86" s="16">
        <f t="shared" si="3"/>
        <v>100</v>
      </c>
    </row>
    <row r="87" spans="1:8" ht="46.8" hidden="1" x14ac:dyDescent="0.25">
      <c r="A87" s="6" t="s">
        <v>107</v>
      </c>
      <c r="B87" s="7">
        <v>812000000</v>
      </c>
      <c r="C87" s="8">
        <v>447485814.80000001</v>
      </c>
      <c r="D87" s="8"/>
      <c r="E87" s="8">
        <f t="shared" si="2"/>
        <v>447485814.80000001</v>
      </c>
      <c r="F87" s="16">
        <f t="shared" si="3"/>
        <v>100</v>
      </c>
    </row>
    <row r="88" spans="1:8" ht="46.8" hidden="1" x14ac:dyDescent="0.25">
      <c r="A88" s="6" t="s">
        <v>108</v>
      </c>
      <c r="B88" s="7" t="s">
        <v>109</v>
      </c>
      <c r="C88" s="8">
        <v>22117530.859999999</v>
      </c>
      <c r="D88" s="8"/>
      <c r="E88" s="8">
        <f t="shared" si="2"/>
        <v>22117530.859999999</v>
      </c>
      <c r="F88" s="16">
        <f t="shared" si="3"/>
        <v>100</v>
      </c>
    </row>
    <row r="89" spans="1:8" hidden="1" x14ac:dyDescent="0.25">
      <c r="A89" s="6" t="s">
        <v>110</v>
      </c>
      <c r="B89" s="7" t="s">
        <v>111</v>
      </c>
      <c r="C89" s="8">
        <v>5793827.1600000001</v>
      </c>
      <c r="D89" s="8"/>
      <c r="E89" s="8">
        <f t="shared" si="2"/>
        <v>5793827.1600000001</v>
      </c>
      <c r="F89" s="16">
        <f t="shared" si="3"/>
        <v>100</v>
      </c>
    </row>
    <row r="90" spans="1:8" ht="46.8" hidden="1" x14ac:dyDescent="0.25">
      <c r="A90" s="6" t="s">
        <v>11</v>
      </c>
      <c r="B90" s="7">
        <v>813000000</v>
      </c>
      <c r="C90" s="8">
        <v>107888502.08</v>
      </c>
      <c r="D90" s="8"/>
      <c r="E90" s="8">
        <f t="shared" si="2"/>
        <v>107888502.08</v>
      </c>
      <c r="F90" s="16">
        <f t="shared" si="3"/>
        <v>100</v>
      </c>
    </row>
    <row r="91" spans="1:8" hidden="1" x14ac:dyDescent="0.25">
      <c r="A91" s="6" t="s">
        <v>112</v>
      </c>
      <c r="B91" s="7" t="s">
        <v>113</v>
      </c>
      <c r="C91" s="8">
        <v>128752649.29000001</v>
      </c>
      <c r="D91" s="8"/>
      <c r="E91" s="8">
        <f t="shared" si="2"/>
        <v>128752649.29000001</v>
      </c>
      <c r="F91" s="16">
        <f t="shared" si="3"/>
        <v>100</v>
      </c>
    </row>
    <row r="92" spans="1:8" ht="31.2" hidden="1" x14ac:dyDescent="0.25">
      <c r="A92" s="6" t="s">
        <v>114</v>
      </c>
      <c r="B92" s="7" t="s">
        <v>115</v>
      </c>
      <c r="C92" s="8">
        <v>23000000</v>
      </c>
      <c r="D92" s="8"/>
      <c r="E92" s="8">
        <f t="shared" si="2"/>
        <v>23000000</v>
      </c>
      <c r="F92" s="16">
        <f t="shared" si="3"/>
        <v>100</v>
      </c>
    </row>
    <row r="93" spans="1:8" ht="31.2" hidden="1" x14ac:dyDescent="0.25">
      <c r="A93" s="6" t="s">
        <v>116</v>
      </c>
      <c r="B93" s="7" t="s">
        <v>117</v>
      </c>
      <c r="C93" s="8">
        <v>17551840</v>
      </c>
      <c r="D93" s="8"/>
      <c r="E93" s="8">
        <f t="shared" si="2"/>
        <v>17551840</v>
      </c>
      <c r="F93" s="16">
        <f t="shared" si="3"/>
        <v>100</v>
      </c>
    </row>
    <row r="94" spans="1:8" ht="46.8" x14ac:dyDescent="0.25">
      <c r="A94" s="6" t="s">
        <v>118</v>
      </c>
      <c r="B94" s="7" t="s">
        <v>119</v>
      </c>
      <c r="C94" s="8">
        <v>14370740.74</v>
      </c>
      <c r="D94" s="8">
        <v>33526913.579999998</v>
      </c>
      <c r="E94" s="8">
        <f t="shared" si="2"/>
        <v>47897654.32</v>
      </c>
      <c r="F94" s="16">
        <f t="shared" si="3"/>
        <v>333.2998290525141</v>
      </c>
    </row>
    <row r="95" spans="1:8" ht="93.6" x14ac:dyDescent="0.25">
      <c r="A95" s="10" t="s">
        <v>396</v>
      </c>
      <c r="B95" s="7" t="s">
        <v>120</v>
      </c>
      <c r="C95" s="8">
        <v>33526913.579999998</v>
      </c>
      <c r="D95" s="8">
        <v>-33526913.579999998</v>
      </c>
      <c r="E95" s="8">
        <f t="shared" si="2"/>
        <v>0</v>
      </c>
      <c r="F95" s="16">
        <f t="shared" si="3"/>
        <v>0</v>
      </c>
    </row>
    <row r="96" spans="1:8" ht="31.2" hidden="1" x14ac:dyDescent="0.25">
      <c r="A96" s="6" t="s">
        <v>121</v>
      </c>
      <c r="B96" s="7" t="s">
        <v>122</v>
      </c>
      <c r="C96" s="8">
        <v>13748139.689999999</v>
      </c>
      <c r="D96" s="8"/>
      <c r="E96" s="8">
        <f t="shared" si="2"/>
        <v>13748139.689999999</v>
      </c>
      <c r="F96" s="16">
        <f t="shared" si="3"/>
        <v>100</v>
      </c>
    </row>
    <row r="97" spans="1:6" ht="31.2" hidden="1" x14ac:dyDescent="0.25">
      <c r="A97" s="6" t="s">
        <v>123</v>
      </c>
      <c r="B97" s="7" t="s">
        <v>124</v>
      </c>
      <c r="C97" s="8">
        <v>6855670.0999999996</v>
      </c>
      <c r="D97" s="8"/>
      <c r="E97" s="8">
        <f t="shared" si="2"/>
        <v>6855670.0999999996</v>
      </c>
      <c r="F97" s="16">
        <f t="shared" si="3"/>
        <v>100</v>
      </c>
    </row>
    <row r="98" spans="1:6" ht="31.2" hidden="1" x14ac:dyDescent="0.25">
      <c r="A98" s="6" t="s">
        <v>116</v>
      </c>
      <c r="B98" s="7" t="s">
        <v>117</v>
      </c>
      <c r="C98" s="8">
        <v>4317386.42</v>
      </c>
      <c r="D98" s="8"/>
      <c r="E98" s="8">
        <f t="shared" si="2"/>
        <v>4317386.42</v>
      </c>
      <c r="F98" s="16">
        <f t="shared" si="3"/>
        <v>100</v>
      </c>
    </row>
    <row r="99" spans="1:6" hidden="1" x14ac:dyDescent="0.25">
      <c r="A99" s="6" t="s">
        <v>125</v>
      </c>
      <c r="B99" s="7" t="s">
        <v>126</v>
      </c>
      <c r="C99" s="8">
        <v>9475000</v>
      </c>
      <c r="D99" s="8"/>
      <c r="E99" s="8">
        <f t="shared" si="2"/>
        <v>9475000</v>
      </c>
      <c r="F99" s="16">
        <f t="shared" si="3"/>
        <v>100</v>
      </c>
    </row>
    <row r="100" spans="1:6" hidden="1" x14ac:dyDescent="0.25">
      <c r="A100" s="6" t="s">
        <v>127</v>
      </c>
      <c r="B100" s="7" t="s">
        <v>128</v>
      </c>
      <c r="C100" s="8">
        <v>1575000</v>
      </c>
      <c r="D100" s="8"/>
      <c r="E100" s="8">
        <f t="shared" si="2"/>
        <v>1575000</v>
      </c>
      <c r="F100" s="16">
        <f t="shared" si="3"/>
        <v>100</v>
      </c>
    </row>
    <row r="101" spans="1:6" hidden="1" x14ac:dyDescent="0.25">
      <c r="A101" s="6" t="s">
        <v>129</v>
      </c>
      <c r="B101" s="7" t="s">
        <v>130</v>
      </c>
      <c r="C101" s="8">
        <v>1334567.8999999999</v>
      </c>
      <c r="D101" s="8"/>
      <c r="E101" s="8">
        <f t="shared" si="2"/>
        <v>1334567.8999999999</v>
      </c>
      <c r="F101" s="16">
        <f t="shared" si="3"/>
        <v>100</v>
      </c>
    </row>
    <row r="102" spans="1:6" ht="31.2" x14ac:dyDescent="0.25">
      <c r="A102" s="3" t="s">
        <v>131</v>
      </c>
      <c r="B102" s="2">
        <v>900000000</v>
      </c>
      <c r="C102" s="4">
        <v>130330642.37</v>
      </c>
      <c r="D102" s="4">
        <v>0</v>
      </c>
      <c r="E102" s="4">
        <f t="shared" si="2"/>
        <v>130330642.37</v>
      </c>
      <c r="F102" s="15">
        <f t="shared" si="3"/>
        <v>100</v>
      </c>
    </row>
    <row r="103" spans="1:6" ht="62.4" hidden="1" x14ac:dyDescent="0.25">
      <c r="A103" s="6" t="s">
        <v>132</v>
      </c>
      <c r="B103" s="7">
        <v>911000000</v>
      </c>
      <c r="C103" s="8">
        <v>62816691.75</v>
      </c>
      <c r="D103" s="8"/>
      <c r="E103" s="8">
        <f t="shared" si="2"/>
        <v>62816691.75</v>
      </c>
      <c r="F103" s="16">
        <f t="shared" si="3"/>
        <v>100</v>
      </c>
    </row>
    <row r="104" spans="1:6" ht="31.2" hidden="1" x14ac:dyDescent="0.25">
      <c r="A104" s="6" t="s">
        <v>133</v>
      </c>
      <c r="B104" s="7" t="s">
        <v>134</v>
      </c>
      <c r="C104" s="8">
        <v>67513950.620000005</v>
      </c>
      <c r="D104" s="8"/>
      <c r="E104" s="8">
        <f t="shared" si="2"/>
        <v>67513950.620000005</v>
      </c>
      <c r="F104" s="16">
        <f t="shared" si="3"/>
        <v>100</v>
      </c>
    </row>
    <row r="105" spans="1:6" ht="46.8" hidden="1" x14ac:dyDescent="0.25">
      <c r="A105" s="3" t="s">
        <v>135</v>
      </c>
      <c r="B105" s="2">
        <v>1000000000</v>
      </c>
      <c r="C105" s="4">
        <v>69908116.409999996</v>
      </c>
      <c r="D105" s="4"/>
      <c r="E105" s="4">
        <f t="shared" si="2"/>
        <v>69908116.409999996</v>
      </c>
      <c r="F105" s="15">
        <f t="shared" si="3"/>
        <v>100</v>
      </c>
    </row>
    <row r="106" spans="1:6" ht="62.4" hidden="1" x14ac:dyDescent="0.25">
      <c r="A106" s="6" t="s">
        <v>136</v>
      </c>
      <c r="B106" s="7">
        <v>1011000000</v>
      </c>
      <c r="C106" s="8">
        <v>7007778</v>
      </c>
      <c r="D106" s="8"/>
      <c r="E106" s="8">
        <f t="shared" si="2"/>
        <v>7007778</v>
      </c>
      <c r="F106" s="16">
        <f t="shared" si="3"/>
        <v>100</v>
      </c>
    </row>
    <row r="107" spans="1:6" ht="62.4" hidden="1" x14ac:dyDescent="0.25">
      <c r="A107" s="6" t="s">
        <v>137</v>
      </c>
      <c r="B107" s="7">
        <v>1012000000</v>
      </c>
      <c r="C107" s="8">
        <v>39733248.310000002</v>
      </c>
      <c r="D107" s="8"/>
      <c r="E107" s="8">
        <f t="shared" si="2"/>
        <v>39733248.310000002</v>
      </c>
      <c r="F107" s="16">
        <f t="shared" si="3"/>
        <v>100</v>
      </c>
    </row>
    <row r="108" spans="1:6" ht="31.2" hidden="1" x14ac:dyDescent="0.25">
      <c r="A108" s="6" t="s">
        <v>138</v>
      </c>
      <c r="B108" s="7">
        <v>1012100450</v>
      </c>
      <c r="C108" s="8">
        <v>3750000</v>
      </c>
      <c r="D108" s="8"/>
      <c r="E108" s="8">
        <f t="shared" si="2"/>
        <v>3750000</v>
      </c>
      <c r="F108" s="16">
        <f t="shared" si="3"/>
        <v>100</v>
      </c>
    </row>
    <row r="109" spans="1:6" ht="46.8" x14ac:dyDescent="0.25">
      <c r="A109" s="6" t="s">
        <v>139</v>
      </c>
      <c r="B109" s="7">
        <v>1013000000</v>
      </c>
      <c r="C109" s="8">
        <v>10789727</v>
      </c>
      <c r="D109" s="8">
        <v>12377363.1</v>
      </c>
      <c r="E109" s="8">
        <f t="shared" si="2"/>
        <v>23167090.100000001</v>
      </c>
      <c r="F109" s="16">
        <f t="shared" si="3"/>
        <v>214.71433058500926</v>
      </c>
    </row>
    <row r="110" spans="1:6" ht="46.8" x14ac:dyDescent="0.25">
      <c r="A110" s="19" t="s">
        <v>140</v>
      </c>
      <c r="B110" s="7">
        <v>1033000000</v>
      </c>
      <c r="C110" s="8">
        <v>12377363.1</v>
      </c>
      <c r="D110" s="8">
        <v>-12377363.1</v>
      </c>
      <c r="E110" s="8">
        <f t="shared" si="2"/>
        <v>0</v>
      </c>
      <c r="F110" s="16">
        <f t="shared" si="3"/>
        <v>0</v>
      </c>
    </row>
    <row r="111" spans="1:6" ht="31.2" hidden="1" x14ac:dyDescent="0.25">
      <c r="A111" s="3" t="s">
        <v>141</v>
      </c>
      <c r="B111" s="2">
        <v>1100000000</v>
      </c>
      <c r="C111" s="4">
        <v>409276751.66000003</v>
      </c>
      <c r="D111" s="4"/>
      <c r="E111" s="4">
        <f t="shared" si="2"/>
        <v>409276751.66000003</v>
      </c>
      <c r="F111" s="15">
        <f t="shared" si="3"/>
        <v>100</v>
      </c>
    </row>
    <row r="112" spans="1:6" ht="78" hidden="1" x14ac:dyDescent="0.25">
      <c r="A112" s="6" t="s">
        <v>142</v>
      </c>
      <c r="B112" s="7">
        <v>1111000000</v>
      </c>
      <c r="C112" s="8">
        <v>11414920.51</v>
      </c>
      <c r="D112" s="8"/>
      <c r="E112" s="8">
        <f t="shared" si="2"/>
        <v>11414920.51</v>
      </c>
      <c r="F112" s="16">
        <f t="shared" si="3"/>
        <v>100</v>
      </c>
    </row>
    <row r="113" spans="1:6" ht="31.2" hidden="1" x14ac:dyDescent="0.25">
      <c r="A113" s="6" t="s">
        <v>143</v>
      </c>
      <c r="B113" s="7">
        <v>1112000000</v>
      </c>
      <c r="C113" s="8">
        <v>12009772.33</v>
      </c>
      <c r="D113" s="8"/>
      <c r="E113" s="8">
        <f t="shared" si="2"/>
        <v>12009772.33</v>
      </c>
      <c r="F113" s="16">
        <f t="shared" si="3"/>
        <v>100</v>
      </c>
    </row>
    <row r="114" spans="1:6" ht="62.4" hidden="1" x14ac:dyDescent="0.25">
      <c r="A114" s="6" t="s">
        <v>144</v>
      </c>
      <c r="B114" s="7">
        <v>1113000000</v>
      </c>
      <c r="C114" s="8">
        <v>57897920</v>
      </c>
      <c r="D114" s="8"/>
      <c r="E114" s="8">
        <f t="shared" si="2"/>
        <v>57897920</v>
      </c>
      <c r="F114" s="16">
        <f t="shared" si="3"/>
        <v>100</v>
      </c>
    </row>
    <row r="115" spans="1:6" ht="93.6" hidden="1" x14ac:dyDescent="0.25">
      <c r="A115" s="6" t="s">
        <v>145</v>
      </c>
      <c r="B115" s="7">
        <v>1113545071</v>
      </c>
      <c r="C115" s="8">
        <v>57897920</v>
      </c>
      <c r="D115" s="8"/>
      <c r="E115" s="8">
        <f t="shared" si="2"/>
        <v>57897920</v>
      </c>
      <c r="F115" s="16">
        <f t="shared" si="3"/>
        <v>100</v>
      </c>
    </row>
    <row r="116" spans="1:6" ht="46.8" hidden="1" x14ac:dyDescent="0.25">
      <c r="A116" s="6" t="s">
        <v>146</v>
      </c>
      <c r="B116" s="7">
        <v>1114000000</v>
      </c>
      <c r="C116" s="8">
        <v>98512388.879999995</v>
      </c>
      <c r="D116" s="8"/>
      <c r="E116" s="8">
        <f t="shared" si="2"/>
        <v>98512388.879999995</v>
      </c>
      <c r="F116" s="16">
        <f t="shared" si="3"/>
        <v>100</v>
      </c>
    </row>
    <row r="117" spans="1:6" ht="156" hidden="1" x14ac:dyDescent="0.25">
      <c r="A117" s="6" t="s">
        <v>147</v>
      </c>
      <c r="B117" s="7" t="s">
        <v>148</v>
      </c>
      <c r="C117" s="8">
        <v>54244600</v>
      </c>
      <c r="D117" s="8"/>
      <c r="E117" s="8">
        <f t="shared" si="2"/>
        <v>54244600</v>
      </c>
      <c r="F117" s="16">
        <f t="shared" si="3"/>
        <v>100</v>
      </c>
    </row>
    <row r="118" spans="1:6" ht="46.8" hidden="1" x14ac:dyDescent="0.25">
      <c r="A118" s="6" t="s">
        <v>149</v>
      </c>
      <c r="B118" s="7">
        <v>1115000000</v>
      </c>
      <c r="C118" s="8">
        <v>20059889.739999998</v>
      </c>
      <c r="D118" s="8"/>
      <c r="E118" s="8">
        <f t="shared" si="2"/>
        <v>20059889.739999998</v>
      </c>
      <c r="F118" s="16">
        <f t="shared" si="3"/>
        <v>100</v>
      </c>
    </row>
    <row r="119" spans="1:6" ht="46.8" hidden="1" x14ac:dyDescent="0.25">
      <c r="A119" s="6" t="s">
        <v>150</v>
      </c>
      <c r="B119" s="7">
        <v>1116000000</v>
      </c>
      <c r="C119" s="8">
        <v>107103833.12</v>
      </c>
      <c r="D119" s="8"/>
      <c r="E119" s="8">
        <f t="shared" si="2"/>
        <v>107103833.12</v>
      </c>
      <c r="F119" s="16">
        <f t="shared" si="3"/>
        <v>100</v>
      </c>
    </row>
    <row r="120" spans="1:6" ht="46.8" hidden="1" x14ac:dyDescent="0.25">
      <c r="A120" s="6" t="s">
        <v>151</v>
      </c>
      <c r="B120" s="7">
        <v>1117000000</v>
      </c>
      <c r="C120" s="8">
        <v>88057027.079999998</v>
      </c>
      <c r="D120" s="8"/>
      <c r="E120" s="8">
        <f t="shared" si="2"/>
        <v>88057027.079999998</v>
      </c>
      <c r="F120" s="16">
        <f t="shared" si="3"/>
        <v>100</v>
      </c>
    </row>
    <row r="121" spans="1:6" ht="62.4" hidden="1" x14ac:dyDescent="0.25">
      <c r="A121" s="6" t="s">
        <v>152</v>
      </c>
      <c r="B121" s="7">
        <v>1118000000</v>
      </c>
      <c r="C121" s="8">
        <v>14221000</v>
      </c>
      <c r="D121" s="8"/>
      <c r="E121" s="8">
        <f t="shared" si="2"/>
        <v>14221000</v>
      </c>
      <c r="F121" s="16">
        <f t="shared" si="3"/>
        <v>100</v>
      </c>
    </row>
    <row r="122" spans="1:6" ht="31.2" hidden="1" x14ac:dyDescent="0.25">
      <c r="A122" s="3" t="s">
        <v>153</v>
      </c>
      <c r="B122" s="2">
        <v>1200000000</v>
      </c>
      <c r="C122" s="4">
        <v>201079924.87</v>
      </c>
      <c r="D122" s="4"/>
      <c r="E122" s="4">
        <f t="shared" si="2"/>
        <v>201079924.87</v>
      </c>
      <c r="F122" s="15">
        <f t="shared" si="3"/>
        <v>100</v>
      </c>
    </row>
    <row r="123" spans="1:6" ht="78" hidden="1" x14ac:dyDescent="0.25">
      <c r="A123" s="6" t="s">
        <v>154</v>
      </c>
      <c r="B123" s="7">
        <v>1211000000</v>
      </c>
      <c r="C123" s="8">
        <v>182353973.69</v>
      </c>
      <c r="D123" s="8"/>
      <c r="E123" s="8">
        <f t="shared" si="2"/>
        <v>182353973.69</v>
      </c>
      <c r="F123" s="16">
        <f t="shared" si="3"/>
        <v>100</v>
      </c>
    </row>
    <row r="124" spans="1:6" ht="31.2" hidden="1" x14ac:dyDescent="0.25">
      <c r="A124" s="6" t="s">
        <v>155</v>
      </c>
      <c r="B124" s="7">
        <v>1211304360</v>
      </c>
      <c r="C124" s="8">
        <v>40271122.409999996</v>
      </c>
      <c r="D124" s="8"/>
      <c r="E124" s="8">
        <f t="shared" si="2"/>
        <v>40271122.409999996</v>
      </c>
      <c r="F124" s="16">
        <f t="shared" si="3"/>
        <v>100</v>
      </c>
    </row>
    <row r="125" spans="1:6" ht="78" hidden="1" x14ac:dyDescent="0.25">
      <c r="A125" s="6" t="s">
        <v>156</v>
      </c>
      <c r="B125" s="7">
        <v>1212000000</v>
      </c>
      <c r="C125" s="8">
        <v>18725951.18</v>
      </c>
      <c r="D125" s="8"/>
      <c r="E125" s="8">
        <f t="shared" si="2"/>
        <v>18725951.18</v>
      </c>
      <c r="F125" s="16">
        <f t="shared" si="3"/>
        <v>100</v>
      </c>
    </row>
    <row r="126" spans="1:6" ht="62.4" hidden="1" x14ac:dyDescent="0.25">
      <c r="A126" s="3" t="s">
        <v>157</v>
      </c>
      <c r="B126" s="2">
        <v>1300000000</v>
      </c>
      <c r="C126" s="4">
        <v>84226130</v>
      </c>
      <c r="D126" s="4"/>
      <c r="E126" s="4">
        <f t="shared" si="2"/>
        <v>84226130</v>
      </c>
      <c r="F126" s="15">
        <f t="shared" si="3"/>
        <v>100</v>
      </c>
    </row>
    <row r="127" spans="1:6" ht="78" hidden="1" x14ac:dyDescent="0.25">
      <c r="A127" s="6" t="s">
        <v>158</v>
      </c>
      <c r="B127" s="7">
        <v>1311000000</v>
      </c>
      <c r="C127" s="8">
        <v>71978800</v>
      </c>
      <c r="D127" s="8"/>
      <c r="E127" s="8">
        <f t="shared" si="2"/>
        <v>71978800</v>
      </c>
      <c r="F127" s="16">
        <f t="shared" si="3"/>
        <v>100</v>
      </c>
    </row>
    <row r="128" spans="1:6" ht="31.2" hidden="1" x14ac:dyDescent="0.25">
      <c r="A128" s="6" t="s">
        <v>159</v>
      </c>
      <c r="B128" s="7">
        <v>1311159300</v>
      </c>
      <c r="C128" s="8">
        <v>71978800</v>
      </c>
      <c r="D128" s="8"/>
      <c r="E128" s="8">
        <f t="shared" si="2"/>
        <v>71978800</v>
      </c>
      <c r="F128" s="16">
        <f t="shared" si="3"/>
        <v>100</v>
      </c>
    </row>
    <row r="129" spans="1:6" ht="46.8" hidden="1" x14ac:dyDescent="0.25">
      <c r="A129" s="6" t="s">
        <v>11</v>
      </c>
      <c r="B129" s="7">
        <v>1312000000</v>
      </c>
      <c r="C129" s="8">
        <v>12247330</v>
      </c>
      <c r="D129" s="8"/>
      <c r="E129" s="8">
        <f t="shared" si="2"/>
        <v>12247330</v>
      </c>
      <c r="F129" s="16">
        <f t="shared" si="3"/>
        <v>100</v>
      </c>
    </row>
    <row r="130" spans="1:6" ht="46.8" hidden="1" x14ac:dyDescent="0.25">
      <c r="A130" s="3" t="s">
        <v>160</v>
      </c>
      <c r="B130" s="2">
        <v>1400000000</v>
      </c>
      <c r="C130" s="4">
        <v>273922950.81999999</v>
      </c>
      <c r="D130" s="4"/>
      <c r="E130" s="4">
        <f t="shared" si="2"/>
        <v>273922950.81999999</v>
      </c>
      <c r="F130" s="15">
        <f t="shared" si="3"/>
        <v>100</v>
      </c>
    </row>
    <row r="131" spans="1:6" ht="62.4" hidden="1" x14ac:dyDescent="0.25">
      <c r="A131" s="6" t="s">
        <v>161</v>
      </c>
      <c r="B131" s="7">
        <v>1411000000</v>
      </c>
      <c r="C131" s="8">
        <v>53675926.630000003</v>
      </c>
      <c r="D131" s="8"/>
      <c r="E131" s="8">
        <f t="shared" si="2"/>
        <v>53675926.630000003</v>
      </c>
      <c r="F131" s="16">
        <f t="shared" si="3"/>
        <v>100</v>
      </c>
    </row>
    <row r="132" spans="1:6" ht="46.8" hidden="1" x14ac:dyDescent="0.25">
      <c r="A132" s="6" t="s">
        <v>162</v>
      </c>
      <c r="B132" s="7">
        <v>1412000000</v>
      </c>
      <c r="C132" s="8">
        <v>1556310</v>
      </c>
      <c r="D132" s="8"/>
      <c r="E132" s="8">
        <f t="shared" si="2"/>
        <v>1556310</v>
      </c>
      <c r="F132" s="16">
        <f t="shared" si="3"/>
        <v>100</v>
      </c>
    </row>
    <row r="133" spans="1:6" ht="46.8" hidden="1" x14ac:dyDescent="0.25">
      <c r="A133" s="6" t="s">
        <v>163</v>
      </c>
      <c r="B133" s="7">
        <v>1413000000</v>
      </c>
      <c r="C133" s="8">
        <v>60503816</v>
      </c>
      <c r="D133" s="8"/>
      <c r="E133" s="8">
        <f t="shared" si="2"/>
        <v>60503816</v>
      </c>
      <c r="F133" s="16">
        <f t="shared" si="3"/>
        <v>100</v>
      </c>
    </row>
    <row r="134" spans="1:6" ht="124.8" hidden="1" x14ac:dyDescent="0.25">
      <c r="A134" s="6" t="s">
        <v>164</v>
      </c>
      <c r="B134" s="7">
        <v>1414000000</v>
      </c>
      <c r="C134" s="8">
        <v>18300000</v>
      </c>
      <c r="D134" s="8"/>
      <c r="E134" s="8">
        <f t="shared" si="2"/>
        <v>18300000</v>
      </c>
      <c r="F134" s="16">
        <f t="shared" si="3"/>
        <v>100</v>
      </c>
    </row>
    <row r="135" spans="1:6" ht="62.4" hidden="1" x14ac:dyDescent="0.25">
      <c r="A135" s="6" t="s">
        <v>165</v>
      </c>
      <c r="B135" s="7">
        <v>1415000000</v>
      </c>
      <c r="C135" s="8">
        <v>9283328.8000000007</v>
      </c>
      <c r="D135" s="8"/>
      <c r="E135" s="8">
        <f t="shared" si="2"/>
        <v>9283328.8000000007</v>
      </c>
      <c r="F135" s="16">
        <f t="shared" si="3"/>
        <v>100</v>
      </c>
    </row>
    <row r="136" spans="1:6" ht="46.8" hidden="1" x14ac:dyDescent="0.25">
      <c r="A136" s="6" t="s">
        <v>166</v>
      </c>
      <c r="B136" s="7" t="s">
        <v>167</v>
      </c>
      <c r="C136" s="8">
        <v>8282269</v>
      </c>
      <c r="D136" s="8"/>
      <c r="E136" s="8">
        <f t="shared" si="2"/>
        <v>8282269</v>
      </c>
      <c r="F136" s="16">
        <f t="shared" si="3"/>
        <v>100</v>
      </c>
    </row>
    <row r="137" spans="1:6" ht="46.8" hidden="1" x14ac:dyDescent="0.25">
      <c r="A137" s="6" t="s">
        <v>168</v>
      </c>
      <c r="B137" s="7" t="s">
        <v>169</v>
      </c>
      <c r="C137" s="8">
        <v>29318747.510000002</v>
      </c>
      <c r="D137" s="8"/>
      <c r="E137" s="8">
        <f t="shared" ref="E137:E200" si="4">C137+D137</f>
        <v>29318747.510000002</v>
      </c>
      <c r="F137" s="16">
        <f t="shared" ref="F137:F200" si="5">E137/C137*100</f>
        <v>100</v>
      </c>
    </row>
    <row r="138" spans="1:6" ht="31.2" hidden="1" x14ac:dyDescent="0.25">
      <c r="A138" s="6" t="s">
        <v>170</v>
      </c>
      <c r="B138" s="7" t="s">
        <v>171</v>
      </c>
      <c r="C138" s="8">
        <v>84244215.680000007</v>
      </c>
      <c r="D138" s="8"/>
      <c r="E138" s="8">
        <f t="shared" si="4"/>
        <v>84244215.680000007</v>
      </c>
      <c r="F138" s="16">
        <f t="shared" si="5"/>
        <v>100</v>
      </c>
    </row>
    <row r="139" spans="1:6" ht="31.2" hidden="1" x14ac:dyDescent="0.25">
      <c r="A139" s="6" t="s">
        <v>172</v>
      </c>
      <c r="B139" s="7" t="s">
        <v>173</v>
      </c>
      <c r="C139" s="8">
        <v>300000</v>
      </c>
      <c r="D139" s="8"/>
      <c r="E139" s="8">
        <f t="shared" si="4"/>
        <v>300000</v>
      </c>
      <c r="F139" s="16">
        <f t="shared" si="5"/>
        <v>100</v>
      </c>
    </row>
    <row r="140" spans="1:6" ht="46.8" hidden="1" x14ac:dyDescent="0.25">
      <c r="A140" s="6" t="s">
        <v>174</v>
      </c>
      <c r="B140" s="7" t="s">
        <v>175</v>
      </c>
      <c r="C140" s="8">
        <v>8458337.1999999993</v>
      </c>
      <c r="D140" s="8"/>
      <c r="E140" s="8">
        <f t="shared" si="4"/>
        <v>8458337.1999999993</v>
      </c>
      <c r="F140" s="16">
        <f t="shared" si="5"/>
        <v>100</v>
      </c>
    </row>
    <row r="141" spans="1:6" ht="46.8" hidden="1" x14ac:dyDescent="0.25">
      <c r="A141" s="3" t="s">
        <v>176</v>
      </c>
      <c r="B141" s="2">
        <v>1500000000</v>
      </c>
      <c r="C141" s="4">
        <v>298980680.48000002</v>
      </c>
      <c r="D141" s="4"/>
      <c r="E141" s="4">
        <f t="shared" si="4"/>
        <v>298980680.48000002</v>
      </c>
      <c r="F141" s="15">
        <f t="shared" si="5"/>
        <v>100</v>
      </c>
    </row>
    <row r="142" spans="1:6" ht="62.4" hidden="1" x14ac:dyDescent="0.25">
      <c r="A142" s="6" t="s">
        <v>177</v>
      </c>
      <c r="B142" s="7">
        <v>1511000000</v>
      </c>
      <c r="C142" s="8">
        <v>231893689.81999999</v>
      </c>
      <c r="D142" s="8"/>
      <c r="E142" s="8">
        <f t="shared" si="4"/>
        <v>231893689.81999999</v>
      </c>
      <c r="F142" s="16">
        <f t="shared" si="5"/>
        <v>100</v>
      </c>
    </row>
    <row r="143" spans="1:6" ht="62.4" hidden="1" x14ac:dyDescent="0.25">
      <c r="A143" s="6" t="s">
        <v>178</v>
      </c>
      <c r="B143" s="7">
        <v>1513000000</v>
      </c>
      <c r="C143" s="8">
        <v>37168744.659999996</v>
      </c>
      <c r="D143" s="8"/>
      <c r="E143" s="8">
        <f t="shared" si="4"/>
        <v>37168744.659999996</v>
      </c>
      <c r="F143" s="16">
        <f t="shared" si="5"/>
        <v>100</v>
      </c>
    </row>
    <row r="144" spans="1:6" ht="46.8" hidden="1" x14ac:dyDescent="0.25">
      <c r="A144" s="6" t="s">
        <v>179</v>
      </c>
      <c r="B144" s="7" t="s">
        <v>180</v>
      </c>
      <c r="C144" s="8">
        <v>29918246</v>
      </c>
      <c r="D144" s="8"/>
      <c r="E144" s="8">
        <f t="shared" si="4"/>
        <v>29918246</v>
      </c>
      <c r="F144" s="16">
        <f t="shared" si="5"/>
        <v>100</v>
      </c>
    </row>
    <row r="145" spans="1:6" ht="31.2" hidden="1" x14ac:dyDescent="0.25">
      <c r="A145" s="3" t="s">
        <v>181</v>
      </c>
      <c r="B145" s="2">
        <v>1600000000</v>
      </c>
      <c r="C145" s="4">
        <v>474262922.19</v>
      </c>
      <c r="D145" s="4"/>
      <c r="E145" s="4">
        <f t="shared" si="4"/>
        <v>474262922.19</v>
      </c>
      <c r="F145" s="15">
        <f t="shared" si="5"/>
        <v>100</v>
      </c>
    </row>
    <row r="146" spans="1:6" ht="31.2" hidden="1" x14ac:dyDescent="0.25">
      <c r="A146" s="6" t="s">
        <v>182</v>
      </c>
      <c r="B146" s="7">
        <v>1611000000</v>
      </c>
      <c r="C146" s="8">
        <v>77962836.819999993</v>
      </c>
      <c r="D146" s="8"/>
      <c r="E146" s="8">
        <f t="shared" si="4"/>
        <v>77962836.819999993</v>
      </c>
      <c r="F146" s="16">
        <f t="shared" si="5"/>
        <v>100</v>
      </c>
    </row>
    <row r="147" spans="1:6" ht="31.2" hidden="1" x14ac:dyDescent="0.25">
      <c r="A147" s="6" t="s">
        <v>183</v>
      </c>
      <c r="B147" s="7">
        <v>1612000000</v>
      </c>
      <c r="C147" s="8">
        <v>293603485.37</v>
      </c>
      <c r="D147" s="8"/>
      <c r="E147" s="8">
        <f t="shared" si="4"/>
        <v>293603485.37</v>
      </c>
      <c r="F147" s="16">
        <f t="shared" si="5"/>
        <v>100</v>
      </c>
    </row>
    <row r="148" spans="1:6" hidden="1" x14ac:dyDescent="0.25">
      <c r="A148" s="6" t="s">
        <v>184</v>
      </c>
      <c r="B148" s="7" t="s">
        <v>185</v>
      </c>
      <c r="C148" s="8">
        <v>60696600</v>
      </c>
      <c r="D148" s="8"/>
      <c r="E148" s="8">
        <f t="shared" si="4"/>
        <v>60696600</v>
      </c>
      <c r="F148" s="16">
        <f t="shared" si="5"/>
        <v>100</v>
      </c>
    </row>
    <row r="149" spans="1:6" ht="46.8" hidden="1" x14ac:dyDescent="0.25">
      <c r="A149" s="6" t="s">
        <v>186</v>
      </c>
      <c r="B149" s="7" t="s">
        <v>187</v>
      </c>
      <c r="C149" s="8">
        <v>42000000</v>
      </c>
      <c r="D149" s="8"/>
      <c r="E149" s="8">
        <f t="shared" si="4"/>
        <v>42000000</v>
      </c>
      <c r="F149" s="16">
        <f t="shared" si="5"/>
        <v>100</v>
      </c>
    </row>
    <row r="150" spans="1:6" ht="78" hidden="1" x14ac:dyDescent="0.25">
      <c r="A150" s="3" t="s">
        <v>188</v>
      </c>
      <c r="B150" s="2">
        <v>1700000000</v>
      </c>
      <c r="C150" s="4">
        <v>3478724679.8800001</v>
      </c>
      <c r="D150" s="4"/>
      <c r="E150" s="4">
        <f t="shared" si="4"/>
        <v>3478724679.8800001</v>
      </c>
      <c r="F150" s="15">
        <f t="shared" si="5"/>
        <v>100</v>
      </c>
    </row>
    <row r="151" spans="1:6" ht="46.8" x14ac:dyDescent="0.25">
      <c r="A151" s="6" t="s">
        <v>189</v>
      </c>
      <c r="B151" s="7">
        <v>1711000000</v>
      </c>
      <c r="C151" s="8">
        <v>331576296.30000001</v>
      </c>
      <c r="D151" s="8">
        <v>-179233703.69999999</v>
      </c>
      <c r="E151" s="8">
        <f t="shared" si="4"/>
        <v>152342592.60000002</v>
      </c>
      <c r="F151" s="16">
        <f t="shared" si="5"/>
        <v>45.944958762120059</v>
      </c>
    </row>
    <row r="152" spans="1:6" ht="46.8" x14ac:dyDescent="0.25">
      <c r="A152" s="19" t="s">
        <v>190</v>
      </c>
      <c r="B152" s="7" t="s">
        <v>191</v>
      </c>
      <c r="C152" s="8">
        <v>31762469.140000001</v>
      </c>
      <c r="D152" s="8">
        <v>-0.01</v>
      </c>
      <c r="E152" s="8">
        <f t="shared" si="4"/>
        <v>31762469.129999999</v>
      </c>
      <c r="F152" s="16">
        <f t="shared" si="5"/>
        <v>99.999999968516292</v>
      </c>
    </row>
    <row r="153" spans="1:6" ht="46.8" x14ac:dyDescent="0.25">
      <c r="A153" s="6" t="s">
        <v>192</v>
      </c>
      <c r="B153" s="7">
        <v>1712000000</v>
      </c>
      <c r="C153" s="8">
        <v>1212201150.46</v>
      </c>
      <c r="D153" s="8">
        <v>-954346796.28999996</v>
      </c>
      <c r="E153" s="8">
        <f t="shared" si="4"/>
        <v>257854354.17000008</v>
      </c>
      <c r="F153" s="16">
        <f t="shared" si="5"/>
        <v>21.27158137675012</v>
      </c>
    </row>
    <row r="154" spans="1:6" ht="46.8" x14ac:dyDescent="0.25">
      <c r="A154" s="6" t="s">
        <v>193</v>
      </c>
      <c r="B154" s="7">
        <v>1713000000</v>
      </c>
      <c r="C154" s="8">
        <v>120191111.11</v>
      </c>
      <c r="D154" s="8">
        <v>-110191111.11</v>
      </c>
      <c r="E154" s="8">
        <f t="shared" si="4"/>
        <v>10000000</v>
      </c>
      <c r="F154" s="16">
        <f t="shared" si="5"/>
        <v>8.3200828311237665</v>
      </c>
    </row>
    <row r="155" spans="1:6" ht="46.8" hidden="1" x14ac:dyDescent="0.25">
      <c r="A155" s="6" t="s">
        <v>11</v>
      </c>
      <c r="B155" s="7">
        <v>1714000000</v>
      </c>
      <c r="C155" s="8">
        <v>67122959.299999997</v>
      </c>
      <c r="D155" s="8"/>
      <c r="E155" s="8">
        <f t="shared" si="4"/>
        <v>67122959.299999997</v>
      </c>
      <c r="F155" s="16">
        <f t="shared" si="5"/>
        <v>100</v>
      </c>
    </row>
    <row r="156" spans="1:6" ht="31.2" x14ac:dyDescent="0.25">
      <c r="A156" s="6" t="s">
        <v>194</v>
      </c>
      <c r="B156" s="7">
        <v>1715000000</v>
      </c>
      <c r="C156" s="8">
        <v>134559506.16</v>
      </c>
      <c r="D156" s="8">
        <v>-104479506.16</v>
      </c>
      <c r="E156" s="8">
        <f t="shared" si="4"/>
        <v>30080000</v>
      </c>
      <c r="F156" s="16">
        <f t="shared" si="5"/>
        <v>22.354422112870218</v>
      </c>
    </row>
    <row r="157" spans="1:6" ht="62.4" x14ac:dyDescent="0.25">
      <c r="A157" s="6" t="s">
        <v>195</v>
      </c>
      <c r="B157" s="7">
        <v>1716000000</v>
      </c>
      <c r="C157" s="8">
        <v>75165599.989999995</v>
      </c>
      <c r="D157" s="8">
        <v>-7056785.1100000003</v>
      </c>
      <c r="E157" s="8">
        <f t="shared" si="4"/>
        <v>68108814.879999995</v>
      </c>
      <c r="F157" s="16">
        <f t="shared" si="5"/>
        <v>90.611682590255612</v>
      </c>
    </row>
    <row r="158" spans="1:6" ht="46.8" hidden="1" x14ac:dyDescent="0.25">
      <c r="A158" s="6" t="s">
        <v>196</v>
      </c>
      <c r="B158" s="7">
        <v>1717000000</v>
      </c>
      <c r="C158" s="8">
        <v>31209173</v>
      </c>
      <c r="D158" s="8"/>
      <c r="E158" s="8">
        <f t="shared" si="4"/>
        <v>31209173</v>
      </c>
      <c r="F158" s="16">
        <f t="shared" si="5"/>
        <v>100</v>
      </c>
    </row>
    <row r="159" spans="1:6" ht="31.2" x14ac:dyDescent="0.25">
      <c r="A159" s="6" t="s">
        <v>197</v>
      </c>
      <c r="B159" s="7">
        <v>1718000000</v>
      </c>
      <c r="C159" s="8">
        <v>1273736122.74</v>
      </c>
      <c r="D159" s="8">
        <v>-11.37</v>
      </c>
      <c r="E159" s="8">
        <f t="shared" si="4"/>
        <v>1273736111.3700001</v>
      </c>
      <c r="F159" s="16">
        <f t="shared" si="5"/>
        <v>99.999999107350448</v>
      </c>
    </row>
    <row r="160" spans="1:6" ht="93.6" hidden="1" x14ac:dyDescent="0.25">
      <c r="A160" s="6" t="s">
        <v>198</v>
      </c>
      <c r="B160" s="7" t="s">
        <v>199</v>
      </c>
      <c r="C160" s="8">
        <v>159918866</v>
      </c>
      <c r="D160" s="8"/>
      <c r="E160" s="8">
        <f t="shared" si="4"/>
        <v>159918866</v>
      </c>
      <c r="F160" s="16">
        <f t="shared" si="5"/>
        <v>100</v>
      </c>
    </row>
    <row r="161" spans="1:6" ht="46.8" x14ac:dyDescent="0.25">
      <c r="A161" s="19" t="s">
        <v>200</v>
      </c>
      <c r="B161" s="7" t="s">
        <v>201</v>
      </c>
      <c r="C161" s="8">
        <v>911822090</v>
      </c>
      <c r="D161" s="8">
        <v>0.74</v>
      </c>
      <c r="E161" s="8">
        <f t="shared" si="4"/>
        <v>911822090.74000001</v>
      </c>
      <c r="F161" s="16">
        <f t="shared" si="5"/>
        <v>100.00000008115619</v>
      </c>
    </row>
    <row r="162" spans="1:6" ht="46.8" x14ac:dyDescent="0.25">
      <c r="A162" s="19" t="s">
        <v>202</v>
      </c>
      <c r="B162" s="7" t="s">
        <v>203</v>
      </c>
      <c r="C162" s="8">
        <v>136358775.19999999</v>
      </c>
      <c r="D162" s="8">
        <v>-12.31</v>
      </c>
      <c r="E162" s="8">
        <f t="shared" si="4"/>
        <v>136358762.88999999</v>
      </c>
      <c r="F162" s="16">
        <f t="shared" si="5"/>
        <v>99.999990972344847</v>
      </c>
    </row>
    <row r="163" spans="1:6" ht="46.8" x14ac:dyDescent="0.25">
      <c r="A163" s="19" t="s">
        <v>204</v>
      </c>
      <c r="B163" s="7" t="s">
        <v>205</v>
      </c>
      <c r="C163" s="8">
        <v>232774639.16999999</v>
      </c>
      <c r="D163" s="8">
        <v>-2946804.12</v>
      </c>
      <c r="E163" s="8">
        <f t="shared" si="4"/>
        <v>229827835.04999998</v>
      </c>
      <c r="F163" s="16">
        <f t="shared" si="5"/>
        <v>98.7340527599968</v>
      </c>
    </row>
    <row r="164" spans="1:6" ht="31.2" x14ac:dyDescent="0.25">
      <c r="A164" s="19" t="s">
        <v>206</v>
      </c>
      <c r="B164" s="7" t="s">
        <v>207</v>
      </c>
      <c r="C164" s="8">
        <v>188121.65</v>
      </c>
      <c r="D164" s="8">
        <v>-188121.65</v>
      </c>
      <c r="E164" s="8">
        <f t="shared" si="4"/>
        <v>0</v>
      </c>
      <c r="F164" s="16">
        <f t="shared" si="5"/>
        <v>0</v>
      </c>
    </row>
    <row r="165" spans="1:6" ht="72.75" customHeight="1" x14ac:dyDescent="0.25">
      <c r="A165" s="20" t="s">
        <v>397</v>
      </c>
      <c r="B165" s="11">
        <v>1731000000</v>
      </c>
      <c r="C165" s="8"/>
      <c r="D165" s="8">
        <v>1358442839.51</v>
      </c>
      <c r="E165" s="8">
        <f t="shared" si="4"/>
        <v>1358442839.51</v>
      </c>
      <c r="F165" s="16"/>
    </row>
    <row r="166" spans="1:6" ht="31.2" x14ac:dyDescent="0.25">
      <c r="A166" s="3" t="s">
        <v>208</v>
      </c>
      <c r="B166" s="2">
        <v>1800000000</v>
      </c>
      <c r="C166" s="4">
        <v>151821397.36000001</v>
      </c>
      <c r="D166" s="4">
        <v>1680000</v>
      </c>
      <c r="E166" s="4">
        <f t="shared" si="4"/>
        <v>153501397.36000001</v>
      </c>
      <c r="F166" s="15">
        <f t="shared" si="5"/>
        <v>101.10656338909618</v>
      </c>
    </row>
    <row r="167" spans="1:6" ht="46.8" hidden="1" x14ac:dyDescent="0.25">
      <c r="A167" s="6" t="s">
        <v>209</v>
      </c>
      <c r="B167" s="7">
        <v>1811000000</v>
      </c>
      <c r="C167" s="8">
        <v>5048138.9400000004</v>
      </c>
      <c r="D167" s="8"/>
      <c r="E167" s="8">
        <f t="shared" si="4"/>
        <v>5048138.9400000004</v>
      </c>
      <c r="F167" s="16">
        <f t="shared" si="5"/>
        <v>100</v>
      </c>
    </row>
    <row r="168" spans="1:6" ht="46.8" x14ac:dyDescent="0.25">
      <c r="A168" s="6" t="s">
        <v>210</v>
      </c>
      <c r="B168" s="7">
        <v>1812000000</v>
      </c>
      <c r="C168" s="8">
        <v>49432184.799999997</v>
      </c>
      <c r="D168" s="8">
        <v>-15859659</v>
      </c>
      <c r="E168" s="8">
        <f t="shared" si="4"/>
        <v>33572525.799999997</v>
      </c>
      <c r="F168" s="16">
        <f t="shared" si="5"/>
        <v>67.916330091078635</v>
      </c>
    </row>
    <row r="169" spans="1:6" ht="38.25" customHeight="1" x14ac:dyDescent="0.25">
      <c r="A169" s="19" t="s">
        <v>302</v>
      </c>
      <c r="B169" s="7" t="s">
        <v>398</v>
      </c>
      <c r="C169" s="8"/>
      <c r="D169" s="8">
        <v>1000000</v>
      </c>
      <c r="E169" s="8">
        <f t="shared" si="4"/>
        <v>1000000</v>
      </c>
      <c r="F169" s="16"/>
    </row>
    <row r="170" spans="1:6" ht="46.8" x14ac:dyDescent="0.25">
      <c r="A170" s="6" t="s">
        <v>399</v>
      </c>
      <c r="B170" s="7">
        <v>1813000000</v>
      </c>
      <c r="C170" s="8"/>
      <c r="D170" s="8">
        <v>17539659</v>
      </c>
      <c r="E170" s="8">
        <f t="shared" si="4"/>
        <v>17539659</v>
      </c>
      <c r="F170" s="16" t="e">
        <f t="shared" si="5"/>
        <v>#DIV/0!</v>
      </c>
    </row>
    <row r="171" spans="1:6" ht="46.8" hidden="1" x14ac:dyDescent="0.25">
      <c r="A171" s="6" t="s">
        <v>11</v>
      </c>
      <c r="B171" s="7">
        <v>1814000000</v>
      </c>
      <c r="C171" s="8">
        <v>12136331.35</v>
      </c>
      <c r="D171" s="8"/>
      <c r="E171" s="8">
        <f t="shared" si="4"/>
        <v>12136331.35</v>
      </c>
      <c r="F171" s="16">
        <f t="shared" si="5"/>
        <v>100</v>
      </c>
    </row>
    <row r="172" spans="1:6" ht="31.2" hidden="1" x14ac:dyDescent="0.25">
      <c r="A172" s="6" t="s">
        <v>211</v>
      </c>
      <c r="B172" s="9" t="s">
        <v>212</v>
      </c>
      <c r="C172" s="8">
        <v>9079587.6300000008</v>
      </c>
      <c r="D172" s="8"/>
      <c r="E172" s="8">
        <f t="shared" si="4"/>
        <v>9079587.6300000008</v>
      </c>
      <c r="F172" s="16">
        <f t="shared" si="5"/>
        <v>100</v>
      </c>
    </row>
    <row r="173" spans="1:6" ht="93.6" hidden="1" x14ac:dyDescent="0.25">
      <c r="A173" s="6" t="s">
        <v>213</v>
      </c>
      <c r="B173" s="9" t="s">
        <v>214</v>
      </c>
      <c r="C173" s="8">
        <v>4900000</v>
      </c>
      <c r="D173" s="8"/>
      <c r="E173" s="8">
        <f t="shared" si="4"/>
        <v>4900000</v>
      </c>
      <c r="F173" s="16">
        <f t="shared" si="5"/>
        <v>100</v>
      </c>
    </row>
    <row r="174" spans="1:6" ht="31.2" hidden="1" x14ac:dyDescent="0.25">
      <c r="A174" s="6" t="s">
        <v>215</v>
      </c>
      <c r="B174" s="7" t="s">
        <v>216</v>
      </c>
      <c r="C174" s="8">
        <v>76125154.640000001</v>
      </c>
      <c r="D174" s="8"/>
      <c r="E174" s="8">
        <f t="shared" si="4"/>
        <v>76125154.640000001</v>
      </c>
      <c r="F174" s="16">
        <f t="shared" si="5"/>
        <v>100</v>
      </c>
    </row>
    <row r="175" spans="1:6" ht="46.8" hidden="1" x14ac:dyDescent="0.25">
      <c r="A175" s="6" t="s">
        <v>217</v>
      </c>
      <c r="B175" s="7" t="s">
        <v>218</v>
      </c>
      <c r="C175" s="8">
        <v>40000000</v>
      </c>
      <c r="D175" s="8"/>
      <c r="E175" s="8">
        <f t="shared" si="4"/>
        <v>40000000</v>
      </c>
      <c r="F175" s="16">
        <f t="shared" si="5"/>
        <v>100</v>
      </c>
    </row>
    <row r="176" spans="1:6" ht="46.8" x14ac:dyDescent="0.25">
      <c r="A176" s="3" t="s">
        <v>219</v>
      </c>
      <c r="B176" s="2">
        <v>1900000000</v>
      </c>
      <c r="C176" s="4">
        <v>8100815</v>
      </c>
      <c r="D176" s="4">
        <v>510000</v>
      </c>
      <c r="E176" s="4">
        <f t="shared" si="4"/>
        <v>8610815</v>
      </c>
      <c r="F176" s="15">
        <f t="shared" si="5"/>
        <v>106.29566284380027</v>
      </c>
    </row>
    <row r="177" spans="1:6" ht="78" x14ac:dyDescent="0.25">
      <c r="A177" s="6" t="s">
        <v>220</v>
      </c>
      <c r="B177" s="7">
        <v>1911000000</v>
      </c>
      <c r="C177" s="8">
        <v>8100815</v>
      </c>
      <c r="D177" s="8">
        <v>510000</v>
      </c>
      <c r="E177" s="8">
        <f t="shared" si="4"/>
        <v>8610815</v>
      </c>
      <c r="F177" s="16">
        <f t="shared" si="5"/>
        <v>106.29566284380027</v>
      </c>
    </row>
    <row r="178" spans="1:6" ht="62.4" hidden="1" x14ac:dyDescent="0.25">
      <c r="A178" s="3" t="s">
        <v>221</v>
      </c>
      <c r="B178" s="2">
        <v>2000000000</v>
      </c>
      <c r="C178" s="4">
        <v>190018516</v>
      </c>
      <c r="D178" s="4"/>
      <c r="E178" s="4">
        <f t="shared" si="4"/>
        <v>190018516</v>
      </c>
      <c r="F178" s="15">
        <f t="shared" si="5"/>
        <v>100</v>
      </c>
    </row>
    <row r="179" spans="1:6" ht="62.4" hidden="1" x14ac:dyDescent="0.25">
      <c r="A179" s="6" t="s">
        <v>222</v>
      </c>
      <c r="B179" s="7">
        <v>2011000000</v>
      </c>
      <c r="C179" s="8">
        <v>25498760</v>
      </c>
      <c r="D179" s="8"/>
      <c r="E179" s="8">
        <f t="shared" si="4"/>
        <v>25498760</v>
      </c>
      <c r="F179" s="16">
        <f t="shared" si="5"/>
        <v>100</v>
      </c>
    </row>
    <row r="180" spans="1:6" ht="62.4" hidden="1" x14ac:dyDescent="0.25">
      <c r="A180" s="6" t="s">
        <v>223</v>
      </c>
      <c r="B180" s="7">
        <v>2011105770</v>
      </c>
      <c r="C180" s="8">
        <v>2710000</v>
      </c>
      <c r="D180" s="8"/>
      <c r="E180" s="8">
        <f t="shared" si="4"/>
        <v>2710000</v>
      </c>
      <c r="F180" s="16">
        <f t="shared" si="5"/>
        <v>100</v>
      </c>
    </row>
    <row r="181" spans="1:6" ht="62.4" hidden="1" x14ac:dyDescent="0.25">
      <c r="A181" s="6" t="s">
        <v>223</v>
      </c>
      <c r="B181" s="7">
        <v>2011205770</v>
      </c>
      <c r="C181" s="8">
        <v>5295600</v>
      </c>
      <c r="D181" s="8"/>
      <c r="E181" s="8">
        <f t="shared" si="4"/>
        <v>5295600</v>
      </c>
      <c r="F181" s="16">
        <f t="shared" si="5"/>
        <v>100</v>
      </c>
    </row>
    <row r="182" spans="1:6" ht="62.4" hidden="1" x14ac:dyDescent="0.25">
      <c r="A182" s="6" t="s">
        <v>223</v>
      </c>
      <c r="B182" s="7">
        <v>2011305770</v>
      </c>
      <c r="C182" s="8">
        <v>1448450</v>
      </c>
      <c r="D182" s="8"/>
      <c r="E182" s="8">
        <f t="shared" si="4"/>
        <v>1448450</v>
      </c>
      <c r="F182" s="16">
        <f t="shared" si="5"/>
        <v>100</v>
      </c>
    </row>
    <row r="183" spans="1:6" ht="62.4" hidden="1" x14ac:dyDescent="0.25">
      <c r="A183" s="6" t="s">
        <v>223</v>
      </c>
      <c r="B183" s="7">
        <v>2011405770</v>
      </c>
      <c r="C183" s="8">
        <v>9794710</v>
      </c>
      <c r="D183" s="8"/>
      <c r="E183" s="8">
        <f t="shared" si="4"/>
        <v>9794710</v>
      </c>
      <c r="F183" s="16">
        <f t="shared" si="5"/>
        <v>100</v>
      </c>
    </row>
    <row r="184" spans="1:6" ht="46.8" hidden="1" x14ac:dyDescent="0.25">
      <c r="A184" s="6" t="s">
        <v>224</v>
      </c>
      <c r="B184" s="7">
        <v>2012000000</v>
      </c>
      <c r="C184" s="8">
        <v>54119756</v>
      </c>
      <c r="D184" s="8"/>
      <c r="E184" s="8">
        <f t="shared" si="4"/>
        <v>54119756</v>
      </c>
      <c r="F184" s="16">
        <f t="shared" si="5"/>
        <v>100</v>
      </c>
    </row>
    <row r="185" spans="1:6" ht="62.4" hidden="1" x14ac:dyDescent="0.25">
      <c r="A185" s="6" t="s">
        <v>225</v>
      </c>
      <c r="B185" s="7">
        <v>2013000000</v>
      </c>
      <c r="C185" s="8">
        <v>110400000</v>
      </c>
      <c r="D185" s="8"/>
      <c r="E185" s="8">
        <f t="shared" si="4"/>
        <v>110400000</v>
      </c>
      <c r="F185" s="16">
        <f t="shared" si="5"/>
        <v>100</v>
      </c>
    </row>
    <row r="186" spans="1:6" ht="46.8" x14ac:dyDescent="0.25">
      <c r="A186" s="3" t="s">
        <v>226</v>
      </c>
      <c r="B186" s="2">
        <v>2100000000</v>
      </c>
      <c r="C186" s="4">
        <v>12714762275.73</v>
      </c>
      <c r="D186" s="4">
        <v>-6069990.9299999997</v>
      </c>
      <c r="E186" s="4">
        <f t="shared" si="4"/>
        <v>12708692284.799999</v>
      </c>
      <c r="F186" s="15">
        <f t="shared" si="5"/>
        <v>99.952260287700483</v>
      </c>
    </row>
    <row r="187" spans="1:6" ht="46.8" x14ac:dyDescent="0.25">
      <c r="A187" s="6" t="s">
        <v>227</v>
      </c>
      <c r="B187" s="7">
        <v>2111000000</v>
      </c>
      <c r="C187" s="8">
        <v>713172054.25</v>
      </c>
      <c r="D187" s="8">
        <v>0</v>
      </c>
      <c r="E187" s="8">
        <f t="shared" si="4"/>
        <v>713172054.25</v>
      </c>
      <c r="F187" s="16">
        <f t="shared" si="5"/>
        <v>100</v>
      </c>
    </row>
    <row r="188" spans="1:6" ht="46.8" x14ac:dyDescent="0.25">
      <c r="A188" s="19" t="s">
        <v>228</v>
      </c>
      <c r="B188" s="7">
        <v>2111608571</v>
      </c>
      <c r="C188" s="8">
        <v>298513000</v>
      </c>
      <c r="D188" s="8">
        <v>14713533.199999999</v>
      </c>
      <c r="E188" s="8">
        <f t="shared" si="4"/>
        <v>313226533.19999999</v>
      </c>
      <c r="F188" s="16">
        <f t="shared" si="5"/>
        <v>104.92894219012237</v>
      </c>
    </row>
    <row r="189" spans="1:6" ht="46.8" x14ac:dyDescent="0.25">
      <c r="A189" s="19" t="s">
        <v>229</v>
      </c>
      <c r="B189" s="7">
        <v>2111700130</v>
      </c>
      <c r="C189" s="8">
        <v>152372800</v>
      </c>
      <c r="D189" s="8">
        <v>-14713533.199999999</v>
      </c>
      <c r="E189" s="8">
        <f t="shared" si="4"/>
        <v>137659266.80000001</v>
      </c>
      <c r="F189" s="16">
        <f t="shared" si="5"/>
        <v>90.343727226906651</v>
      </c>
    </row>
    <row r="190" spans="1:6" ht="62.4" hidden="1" x14ac:dyDescent="0.25">
      <c r="A190" s="6" t="s">
        <v>230</v>
      </c>
      <c r="B190" s="7">
        <v>2112000000</v>
      </c>
      <c r="C190" s="8">
        <v>417030481.45999998</v>
      </c>
      <c r="D190" s="8"/>
      <c r="E190" s="8">
        <f t="shared" si="4"/>
        <v>417030481.45999998</v>
      </c>
      <c r="F190" s="16">
        <f t="shared" si="5"/>
        <v>100</v>
      </c>
    </row>
    <row r="191" spans="1:6" ht="31.2" x14ac:dyDescent="0.25">
      <c r="A191" s="6" t="s">
        <v>231</v>
      </c>
      <c r="B191" s="7">
        <v>2113000000</v>
      </c>
      <c r="C191" s="8">
        <v>7687246447.0799999</v>
      </c>
      <c r="D191" s="8">
        <v>-16757830.050000001</v>
      </c>
      <c r="E191" s="8">
        <f t="shared" si="4"/>
        <v>7670488617.0299997</v>
      </c>
      <c r="F191" s="16">
        <f t="shared" si="5"/>
        <v>99.782004776803205</v>
      </c>
    </row>
    <row r="192" spans="1:6" ht="31.2" x14ac:dyDescent="0.25">
      <c r="A192" s="19" t="s">
        <v>232</v>
      </c>
      <c r="B192" s="7">
        <v>2113404650</v>
      </c>
      <c r="C192" s="8">
        <v>2333468204</v>
      </c>
      <c r="D192" s="8">
        <v>-4817617.5</v>
      </c>
      <c r="E192" s="8">
        <f t="shared" si="4"/>
        <v>2328650586.5</v>
      </c>
      <c r="F192" s="16">
        <f t="shared" si="5"/>
        <v>99.793542612162369</v>
      </c>
    </row>
    <row r="193" spans="1:6" ht="46.8" hidden="1" x14ac:dyDescent="0.25">
      <c r="A193" s="6" t="s">
        <v>233</v>
      </c>
      <c r="B193" s="7">
        <v>2113901380</v>
      </c>
      <c r="C193" s="8">
        <v>173934486</v>
      </c>
      <c r="D193" s="8"/>
      <c r="E193" s="8">
        <f t="shared" si="4"/>
        <v>173934486</v>
      </c>
      <c r="F193" s="16">
        <f t="shared" si="5"/>
        <v>100</v>
      </c>
    </row>
    <row r="194" spans="1:6" ht="31.2" x14ac:dyDescent="0.25">
      <c r="A194" s="19" t="s">
        <v>232</v>
      </c>
      <c r="B194" s="7">
        <v>2113504650</v>
      </c>
      <c r="C194" s="8">
        <v>25000000</v>
      </c>
      <c r="D194" s="8">
        <v>2465645.42</v>
      </c>
      <c r="E194" s="8">
        <f t="shared" si="4"/>
        <v>27465645.420000002</v>
      </c>
      <c r="F194" s="16">
        <f t="shared" si="5"/>
        <v>109.86258168000001</v>
      </c>
    </row>
    <row r="195" spans="1:6" ht="46.8" hidden="1" x14ac:dyDescent="0.25">
      <c r="A195" s="6" t="s">
        <v>233</v>
      </c>
      <c r="B195" s="7" t="s">
        <v>234</v>
      </c>
      <c r="C195" s="8">
        <v>327132000</v>
      </c>
      <c r="D195" s="8"/>
      <c r="E195" s="8">
        <f t="shared" si="4"/>
        <v>327132000</v>
      </c>
      <c r="F195" s="16">
        <f t="shared" si="5"/>
        <v>100</v>
      </c>
    </row>
    <row r="196" spans="1:6" ht="78" hidden="1" x14ac:dyDescent="0.25">
      <c r="A196" s="6" t="s">
        <v>235</v>
      </c>
      <c r="B196" s="7">
        <v>2114000000</v>
      </c>
      <c r="C196" s="8">
        <v>40169856.119999997</v>
      </c>
      <c r="D196" s="8"/>
      <c r="E196" s="8">
        <f t="shared" si="4"/>
        <v>40169856.119999997</v>
      </c>
      <c r="F196" s="16">
        <f t="shared" si="5"/>
        <v>100</v>
      </c>
    </row>
    <row r="197" spans="1:6" ht="46.8" x14ac:dyDescent="0.25">
      <c r="A197" s="19" t="s">
        <v>236</v>
      </c>
      <c r="B197" s="7" t="s">
        <v>237</v>
      </c>
      <c r="C197" s="8">
        <v>2584020833.73</v>
      </c>
      <c r="D197" s="8">
        <v>10687839.119999999</v>
      </c>
      <c r="E197" s="8">
        <f t="shared" si="4"/>
        <v>2594708672.8499999</v>
      </c>
      <c r="F197" s="16">
        <f t="shared" si="5"/>
        <v>100.41361273022602</v>
      </c>
    </row>
    <row r="198" spans="1:6" ht="62.4" hidden="1" x14ac:dyDescent="0.25">
      <c r="A198" s="6" t="s">
        <v>238</v>
      </c>
      <c r="B198" s="7" t="s">
        <v>239</v>
      </c>
      <c r="C198" s="8">
        <v>1183012425</v>
      </c>
      <c r="D198" s="8"/>
      <c r="E198" s="8">
        <f t="shared" si="4"/>
        <v>1183012425</v>
      </c>
      <c r="F198" s="16">
        <f t="shared" si="5"/>
        <v>100</v>
      </c>
    </row>
    <row r="199" spans="1:6" ht="46.8" hidden="1" x14ac:dyDescent="0.25">
      <c r="A199" s="6" t="s">
        <v>240</v>
      </c>
      <c r="B199" s="7" t="s">
        <v>241</v>
      </c>
      <c r="C199" s="8">
        <v>56130103.090000004</v>
      </c>
      <c r="D199" s="8"/>
      <c r="E199" s="8">
        <f t="shared" si="4"/>
        <v>56130103.090000004</v>
      </c>
      <c r="F199" s="16">
        <f t="shared" si="5"/>
        <v>100</v>
      </c>
    </row>
    <row r="200" spans="1:6" ht="85.2" customHeight="1" x14ac:dyDescent="0.25">
      <c r="A200" s="19" t="s">
        <v>242</v>
      </c>
      <c r="B200" s="7" t="s">
        <v>243</v>
      </c>
      <c r="C200" s="8">
        <v>56130103.090000004</v>
      </c>
      <c r="D200" s="8">
        <v>56130103.090000004</v>
      </c>
      <c r="E200" s="8">
        <f t="shared" si="4"/>
        <v>112260206.18000001</v>
      </c>
      <c r="F200" s="16">
        <f t="shared" si="5"/>
        <v>200</v>
      </c>
    </row>
    <row r="201" spans="1:6" ht="31.2" hidden="1" x14ac:dyDescent="0.25">
      <c r="A201" s="6" t="s">
        <v>244</v>
      </c>
      <c r="B201" s="7" t="s">
        <v>245</v>
      </c>
      <c r="C201" s="8">
        <v>2926500</v>
      </c>
      <c r="D201" s="8"/>
      <c r="E201" s="8">
        <f t="shared" ref="E201:E264" si="6">C201+D201</f>
        <v>2926500</v>
      </c>
      <c r="F201" s="16">
        <f t="shared" ref="F201:F264" si="7">E201/C201*100</f>
        <v>100</v>
      </c>
    </row>
    <row r="202" spans="1:6" ht="31.2" hidden="1" x14ac:dyDescent="0.25">
      <c r="A202" s="6" t="s">
        <v>246</v>
      </c>
      <c r="B202" s="7">
        <v>2135000000</v>
      </c>
      <c r="C202" s="8">
        <v>1214066000</v>
      </c>
      <c r="D202" s="8"/>
      <c r="E202" s="8">
        <f t="shared" si="6"/>
        <v>1214066000</v>
      </c>
      <c r="F202" s="16">
        <f t="shared" si="7"/>
        <v>100</v>
      </c>
    </row>
    <row r="203" spans="1:6" ht="31.2" hidden="1" x14ac:dyDescent="0.25">
      <c r="A203" s="3" t="s">
        <v>247</v>
      </c>
      <c r="B203" s="2">
        <v>2200000000</v>
      </c>
      <c r="C203" s="4">
        <v>111235199.98999999</v>
      </c>
      <c r="D203" s="4"/>
      <c r="E203" s="4">
        <f t="shared" si="6"/>
        <v>111235199.98999999</v>
      </c>
      <c r="F203" s="15">
        <f t="shared" si="7"/>
        <v>100</v>
      </c>
    </row>
    <row r="204" spans="1:6" ht="93.6" x14ac:dyDescent="0.25">
      <c r="A204" s="6" t="s">
        <v>248</v>
      </c>
      <c r="B204" s="7">
        <v>2211000000</v>
      </c>
      <c r="C204" s="8">
        <v>109720699.98999999</v>
      </c>
      <c r="D204" s="8">
        <v>-96666700</v>
      </c>
      <c r="E204" s="8">
        <f t="shared" si="6"/>
        <v>13053999.989999995</v>
      </c>
      <c r="F204" s="16">
        <f t="shared" si="7"/>
        <v>11.897481506397375</v>
      </c>
    </row>
    <row r="205" spans="1:6" ht="62.4" hidden="1" x14ac:dyDescent="0.25">
      <c r="A205" s="6" t="s">
        <v>249</v>
      </c>
      <c r="B205" s="7">
        <v>2212000000</v>
      </c>
      <c r="C205" s="8">
        <v>1514500</v>
      </c>
      <c r="D205" s="8"/>
      <c r="E205" s="8">
        <f t="shared" si="6"/>
        <v>1514500</v>
      </c>
      <c r="F205" s="16">
        <f t="shared" si="7"/>
        <v>100</v>
      </c>
    </row>
    <row r="206" spans="1:6" ht="81" customHeight="1" x14ac:dyDescent="0.25">
      <c r="A206" s="19" t="s">
        <v>400</v>
      </c>
      <c r="B206" s="7">
        <v>2231000000</v>
      </c>
      <c r="C206" s="8"/>
      <c r="D206" s="8">
        <v>96666700</v>
      </c>
      <c r="E206" s="8">
        <f t="shared" si="6"/>
        <v>96666700</v>
      </c>
      <c r="F206" s="16"/>
    </row>
    <row r="207" spans="1:6" ht="46.8" hidden="1" x14ac:dyDescent="0.25">
      <c r="A207" s="3" t="s">
        <v>250</v>
      </c>
      <c r="B207" s="2">
        <v>2300000000</v>
      </c>
      <c r="C207" s="4">
        <v>1121253964.3800001</v>
      </c>
      <c r="D207" s="4"/>
      <c r="E207" s="4">
        <f t="shared" si="6"/>
        <v>1121253964.3800001</v>
      </c>
      <c r="F207" s="15">
        <f t="shared" si="7"/>
        <v>100</v>
      </c>
    </row>
    <row r="208" spans="1:6" ht="62.4" hidden="1" x14ac:dyDescent="0.25">
      <c r="A208" s="6" t="s">
        <v>251</v>
      </c>
      <c r="B208" s="7">
        <v>2311000000</v>
      </c>
      <c r="C208" s="8">
        <v>158970000</v>
      </c>
      <c r="D208" s="8"/>
      <c r="E208" s="8">
        <f t="shared" si="6"/>
        <v>158970000</v>
      </c>
      <c r="F208" s="16">
        <f t="shared" si="7"/>
        <v>100</v>
      </c>
    </row>
    <row r="209" spans="1:6" ht="46.8" hidden="1" x14ac:dyDescent="0.25">
      <c r="A209" s="6" t="s">
        <v>252</v>
      </c>
      <c r="B209" s="7">
        <v>2312000000</v>
      </c>
      <c r="C209" s="8">
        <v>110200000</v>
      </c>
      <c r="D209" s="8"/>
      <c r="E209" s="8">
        <f t="shared" si="6"/>
        <v>110200000</v>
      </c>
      <c r="F209" s="16">
        <f t="shared" si="7"/>
        <v>100</v>
      </c>
    </row>
    <row r="210" spans="1:6" ht="78" hidden="1" x14ac:dyDescent="0.25">
      <c r="A210" s="6" t="s">
        <v>253</v>
      </c>
      <c r="B210" s="7">
        <v>2313000000</v>
      </c>
      <c r="C210" s="8">
        <v>290964937.04000002</v>
      </c>
      <c r="D210" s="8"/>
      <c r="E210" s="8">
        <f t="shared" si="6"/>
        <v>290964937.04000002</v>
      </c>
      <c r="F210" s="16">
        <f t="shared" si="7"/>
        <v>100</v>
      </c>
    </row>
    <row r="211" spans="1:6" ht="78" hidden="1" x14ac:dyDescent="0.25">
      <c r="A211" s="6" t="s">
        <v>254</v>
      </c>
      <c r="B211" s="7">
        <v>2314000000</v>
      </c>
      <c r="C211" s="8">
        <v>90258663.579999998</v>
      </c>
      <c r="D211" s="8"/>
      <c r="E211" s="8">
        <f t="shared" si="6"/>
        <v>90258663.579999998</v>
      </c>
      <c r="F211" s="16">
        <f t="shared" si="7"/>
        <v>100</v>
      </c>
    </row>
    <row r="212" spans="1:6" ht="62.4" hidden="1" x14ac:dyDescent="0.25">
      <c r="A212" s="6" t="s">
        <v>255</v>
      </c>
      <c r="B212" s="7">
        <v>2315000000</v>
      </c>
      <c r="C212" s="8">
        <v>47000000</v>
      </c>
      <c r="D212" s="8"/>
      <c r="E212" s="8">
        <f t="shared" si="6"/>
        <v>47000000</v>
      </c>
      <c r="F212" s="16">
        <f t="shared" si="7"/>
        <v>100</v>
      </c>
    </row>
    <row r="213" spans="1:6" ht="46.8" hidden="1" x14ac:dyDescent="0.25">
      <c r="A213" s="6" t="s">
        <v>11</v>
      </c>
      <c r="B213" s="7">
        <v>2317000000</v>
      </c>
      <c r="C213" s="8">
        <v>38447757.560000002</v>
      </c>
      <c r="D213" s="8"/>
      <c r="E213" s="8">
        <f t="shared" si="6"/>
        <v>38447757.560000002</v>
      </c>
      <c r="F213" s="16">
        <f t="shared" si="7"/>
        <v>100</v>
      </c>
    </row>
    <row r="214" spans="1:6" ht="62.4" hidden="1" x14ac:dyDescent="0.25">
      <c r="A214" s="6" t="s">
        <v>256</v>
      </c>
      <c r="B214" s="7">
        <v>2318000000</v>
      </c>
      <c r="C214" s="8">
        <v>385412606.19999999</v>
      </c>
      <c r="D214" s="8"/>
      <c r="E214" s="8">
        <f t="shared" si="6"/>
        <v>385412606.19999999</v>
      </c>
      <c r="F214" s="16">
        <f t="shared" si="7"/>
        <v>100</v>
      </c>
    </row>
    <row r="215" spans="1:6" ht="46.8" x14ac:dyDescent="0.25">
      <c r="A215" s="3" t="s">
        <v>257</v>
      </c>
      <c r="B215" s="2">
        <v>2400000000</v>
      </c>
      <c r="C215" s="4">
        <v>1711774299.22</v>
      </c>
      <c r="D215" s="4">
        <v>0</v>
      </c>
      <c r="E215" s="4">
        <f t="shared" si="6"/>
        <v>1711774299.22</v>
      </c>
      <c r="F215" s="15">
        <f t="shared" si="7"/>
        <v>100</v>
      </c>
    </row>
    <row r="216" spans="1:6" ht="46.8" hidden="1" x14ac:dyDescent="0.25">
      <c r="A216" s="6" t="s">
        <v>258</v>
      </c>
      <c r="B216" s="7">
        <v>2412000000</v>
      </c>
      <c r="C216" s="8">
        <v>124627700</v>
      </c>
      <c r="D216" s="8"/>
      <c r="E216" s="8">
        <f t="shared" si="6"/>
        <v>124627700</v>
      </c>
      <c r="F216" s="16">
        <f t="shared" si="7"/>
        <v>100</v>
      </c>
    </row>
    <row r="217" spans="1:6" ht="46.8" hidden="1" x14ac:dyDescent="0.25">
      <c r="A217" s="6" t="s">
        <v>11</v>
      </c>
      <c r="B217" s="7">
        <v>2413000000</v>
      </c>
      <c r="C217" s="8">
        <v>993197035.91999996</v>
      </c>
      <c r="D217" s="8"/>
      <c r="E217" s="8">
        <f t="shared" si="6"/>
        <v>993197035.91999996</v>
      </c>
      <c r="F217" s="16">
        <f t="shared" si="7"/>
        <v>100</v>
      </c>
    </row>
    <row r="218" spans="1:6" ht="62.4" x14ac:dyDescent="0.25">
      <c r="A218" s="6" t="s">
        <v>259</v>
      </c>
      <c r="B218" s="7">
        <v>2414000000</v>
      </c>
      <c r="C218" s="8">
        <v>113785302.3</v>
      </c>
      <c r="D218" s="8">
        <v>2000000</v>
      </c>
      <c r="E218" s="8">
        <f t="shared" si="6"/>
        <v>115785302.3</v>
      </c>
      <c r="F218" s="16">
        <f t="shared" si="7"/>
        <v>101.75769625740143</v>
      </c>
    </row>
    <row r="219" spans="1:6" x14ac:dyDescent="0.25">
      <c r="A219" s="19" t="s">
        <v>260</v>
      </c>
      <c r="B219" s="7" t="s">
        <v>261</v>
      </c>
      <c r="C219" s="8">
        <v>476414261</v>
      </c>
      <c r="D219" s="8">
        <v>-58003200</v>
      </c>
      <c r="E219" s="8">
        <f t="shared" si="6"/>
        <v>418411061</v>
      </c>
      <c r="F219" s="16">
        <f t="shared" si="7"/>
        <v>87.825049594810508</v>
      </c>
    </row>
    <row r="220" spans="1:6" ht="31.2" x14ac:dyDescent="0.25">
      <c r="A220" s="19" t="s">
        <v>262</v>
      </c>
      <c r="B220" s="7" t="s">
        <v>263</v>
      </c>
      <c r="C220" s="8">
        <v>55603200</v>
      </c>
      <c r="D220" s="8">
        <v>-55603200</v>
      </c>
      <c r="E220" s="8">
        <f t="shared" si="6"/>
        <v>0</v>
      </c>
      <c r="F220" s="16">
        <f t="shared" si="7"/>
        <v>0</v>
      </c>
    </row>
    <row r="221" spans="1:6" ht="46.8" hidden="1" x14ac:dyDescent="0.25">
      <c r="A221" s="6" t="s">
        <v>264</v>
      </c>
      <c r="B221" s="7" t="s">
        <v>265</v>
      </c>
      <c r="C221" s="8">
        <v>418411061</v>
      </c>
      <c r="D221" s="8"/>
      <c r="E221" s="8">
        <f t="shared" si="6"/>
        <v>418411061</v>
      </c>
      <c r="F221" s="16">
        <f t="shared" si="7"/>
        <v>100</v>
      </c>
    </row>
    <row r="222" spans="1:6" ht="31.2" hidden="1" x14ac:dyDescent="0.25">
      <c r="A222" s="6" t="s">
        <v>266</v>
      </c>
      <c r="B222" s="7" t="s">
        <v>267</v>
      </c>
      <c r="C222" s="8">
        <v>3750000</v>
      </c>
      <c r="D222" s="8"/>
      <c r="E222" s="8">
        <f t="shared" si="6"/>
        <v>3750000</v>
      </c>
      <c r="F222" s="16">
        <f t="shared" si="7"/>
        <v>100</v>
      </c>
    </row>
    <row r="223" spans="1:6" ht="31.2" x14ac:dyDescent="0.25">
      <c r="A223" s="19" t="s">
        <v>401</v>
      </c>
      <c r="B223" s="7">
        <v>2431000000</v>
      </c>
      <c r="C223" s="8"/>
      <c r="D223" s="8">
        <v>56003200</v>
      </c>
      <c r="E223" s="8">
        <f t="shared" si="6"/>
        <v>56003200</v>
      </c>
      <c r="F223" s="16"/>
    </row>
    <row r="224" spans="1:6" ht="31.2" x14ac:dyDescent="0.25">
      <c r="A224" s="19" t="s">
        <v>262</v>
      </c>
      <c r="B224" s="7" t="s">
        <v>402</v>
      </c>
      <c r="C224" s="8"/>
      <c r="D224" s="8">
        <v>55603200</v>
      </c>
      <c r="E224" s="8">
        <f t="shared" si="6"/>
        <v>55603200</v>
      </c>
      <c r="F224" s="16"/>
    </row>
    <row r="225" spans="1:6" ht="46.8" x14ac:dyDescent="0.25">
      <c r="A225" s="3" t="s">
        <v>268</v>
      </c>
      <c r="B225" s="2">
        <v>2500000000</v>
      </c>
      <c r="C225" s="4">
        <v>111299012.8</v>
      </c>
      <c r="D225" s="4">
        <v>3398736.33</v>
      </c>
      <c r="E225" s="4">
        <f t="shared" si="6"/>
        <v>114697749.13</v>
      </c>
      <c r="F225" s="15">
        <f t="shared" si="7"/>
        <v>103.05369854098112</v>
      </c>
    </row>
    <row r="226" spans="1:6" ht="78" hidden="1" x14ac:dyDescent="0.25">
      <c r="A226" s="6" t="s">
        <v>269</v>
      </c>
      <c r="B226" s="7">
        <v>2511000000</v>
      </c>
      <c r="C226" s="8">
        <v>13603789.5</v>
      </c>
      <c r="D226" s="8"/>
      <c r="E226" s="8">
        <f t="shared" si="6"/>
        <v>13603789.5</v>
      </c>
      <c r="F226" s="16">
        <f t="shared" si="7"/>
        <v>100</v>
      </c>
    </row>
    <row r="227" spans="1:6" ht="93.6" hidden="1" x14ac:dyDescent="0.25">
      <c r="A227" s="6" t="s">
        <v>270</v>
      </c>
      <c r="B227" s="7">
        <v>2511106290</v>
      </c>
      <c r="C227" s="8">
        <v>13603789.5</v>
      </c>
      <c r="D227" s="8"/>
      <c r="E227" s="8">
        <f t="shared" si="6"/>
        <v>13603789.5</v>
      </c>
      <c r="F227" s="16">
        <f t="shared" si="7"/>
        <v>100</v>
      </c>
    </row>
    <row r="228" spans="1:6" ht="46.8" x14ac:dyDescent="0.25">
      <c r="A228" s="6" t="s">
        <v>271</v>
      </c>
      <c r="B228" s="7">
        <v>2512000000</v>
      </c>
      <c r="C228" s="8">
        <v>5772320</v>
      </c>
      <c r="D228" s="8">
        <v>3398736.33</v>
      </c>
      <c r="E228" s="8">
        <f t="shared" si="6"/>
        <v>9171056.3300000001</v>
      </c>
      <c r="F228" s="16">
        <f t="shared" si="7"/>
        <v>158.87990149541261</v>
      </c>
    </row>
    <row r="229" spans="1:6" x14ac:dyDescent="0.25">
      <c r="A229" s="19" t="s">
        <v>403</v>
      </c>
      <c r="B229" s="7">
        <v>2512207930</v>
      </c>
      <c r="C229" s="8"/>
      <c r="D229" s="8">
        <v>3398736.33</v>
      </c>
      <c r="E229" s="8">
        <f t="shared" si="6"/>
        <v>3398736.33</v>
      </c>
      <c r="F229" s="16"/>
    </row>
    <row r="230" spans="1:6" ht="31.2" hidden="1" x14ac:dyDescent="0.25">
      <c r="A230" s="6" t="s">
        <v>272</v>
      </c>
      <c r="B230" s="7" t="s">
        <v>273</v>
      </c>
      <c r="C230" s="8">
        <v>3561040</v>
      </c>
      <c r="D230" s="8"/>
      <c r="E230" s="8">
        <f t="shared" si="6"/>
        <v>3561040</v>
      </c>
      <c r="F230" s="16">
        <f t="shared" si="7"/>
        <v>100</v>
      </c>
    </row>
    <row r="231" spans="1:6" ht="62.4" hidden="1" x14ac:dyDescent="0.25">
      <c r="A231" s="6" t="s">
        <v>274</v>
      </c>
      <c r="B231" s="7">
        <v>2513000000</v>
      </c>
      <c r="C231" s="8">
        <v>91922903.299999997</v>
      </c>
      <c r="D231" s="8"/>
      <c r="E231" s="8">
        <f t="shared" si="6"/>
        <v>91922903.299999997</v>
      </c>
      <c r="F231" s="16">
        <f t="shared" si="7"/>
        <v>100</v>
      </c>
    </row>
    <row r="232" spans="1:6" ht="46.8" hidden="1" x14ac:dyDescent="0.25">
      <c r="A232" s="3" t="s">
        <v>275</v>
      </c>
      <c r="B232" s="2">
        <v>2600000000</v>
      </c>
      <c r="C232" s="4">
        <v>6339483146.6199999</v>
      </c>
      <c r="D232" s="4"/>
      <c r="E232" s="4">
        <f t="shared" si="6"/>
        <v>6339483146.6199999</v>
      </c>
      <c r="F232" s="15">
        <f t="shared" si="7"/>
        <v>100</v>
      </c>
    </row>
    <row r="233" spans="1:6" ht="46.8" hidden="1" x14ac:dyDescent="0.25">
      <c r="A233" s="6" t="s">
        <v>276</v>
      </c>
      <c r="B233" s="7">
        <v>2611000000</v>
      </c>
      <c r="C233" s="8">
        <v>809165060.27999997</v>
      </c>
      <c r="D233" s="8"/>
      <c r="E233" s="8">
        <f t="shared" si="6"/>
        <v>809165060.27999997</v>
      </c>
      <c r="F233" s="16">
        <f t="shared" si="7"/>
        <v>100</v>
      </c>
    </row>
    <row r="234" spans="1:6" ht="31.2" hidden="1" x14ac:dyDescent="0.25">
      <c r="A234" s="6" t="s">
        <v>277</v>
      </c>
      <c r="B234" s="7">
        <v>2611508810</v>
      </c>
      <c r="C234" s="8">
        <v>216000000</v>
      </c>
      <c r="D234" s="8"/>
      <c r="E234" s="8">
        <f t="shared" si="6"/>
        <v>216000000</v>
      </c>
      <c r="F234" s="16">
        <f t="shared" si="7"/>
        <v>100</v>
      </c>
    </row>
    <row r="235" spans="1:6" ht="31.2" hidden="1" x14ac:dyDescent="0.25">
      <c r="A235" s="6" t="s">
        <v>278</v>
      </c>
      <c r="B235" s="7">
        <v>2611609550</v>
      </c>
      <c r="C235" s="8">
        <v>74000000</v>
      </c>
      <c r="D235" s="8"/>
      <c r="E235" s="8">
        <f t="shared" si="6"/>
        <v>74000000</v>
      </c>
      <c r="F235" s="16">
        <f t="shared" si="7"/>
        <v>100</v>
      </c>
    </row>
    <row r="236" spans="1:6" ht="46.8" hidden="1" x14ac:dyDescent="0.25">
      <c r="A236" s="6" t="s">
        <v>279</v>
      </c>
      <c r="B236" s="7">
        <v>2611703500</v>
      </c>
      <c r="C236" s="8">
        <v>78000000</v>
      </c>
      <c r="D236" s="8"/>
      <c r="E236" s="8">
        <f t="shared" si="6"/>
        <v>78000000</v>
      </c>
      <c r="F236" s="16">
        <f t="shared" si="7"/>
        <v>100</v>
      </c>
    </row>
    <row r="237" spans="1:6" ht="31.2" hidden="1" x14ac:dyDescent="0.25">
      <c r="A237" s="6" t="s">
        <v>280</v>
      </c>
      <c r="B237" s="7">
        <v>2613000000</v>
      </c>
      <c r="C237" s="8">
        <v>4397812706.6999998</v>
      </c>
      <c r="D237" s="8"/>
      <c r="E237" s="8">
        <f t="shared" si="6"/>
        <v>4397812706.6999998</v>
      </c>
      <c r="F237" s="16">
        <f t="shared" si="7"/>
        <v>100</v>
      </c>
    </row>
    <row r="238" spans="1:6" ht="62.4" hidden="1" x14ac:dyDescent="0.25">
      <c r="A238" s="6" t="s">
        <v>281</v>
      </c>
      <c r="B238" s="7">
        <v>2613104210</v>
      </c>
      <c r="C238" s="8">
        <v>3203154000</v>
      </c>
      <c r="D238" s="8"/>
      <c r="E238" s="8">
        <f t="shared" si="6"/>
        <v>3203154000</v>
      </c>
      <c r="F238" s="16">
        <f t="shared" si="7"/>
        <v>100</v>
      </c>
    </row>
    <row r="239" spans="1:6" ht="31.2" hidden="1" x14ac:dyDescent="0.25">
      <c r="A239" s="6" t="s">
        <v>282</v>
      </c>
      <c r="B239" s="7">
        <v>2613204220</v>
      </c>
      <c r="C239" s="8">
        <v>615000000</v>
      </c>
      <c r="D239" s="8"/>
      <c r="E239" s="8">
        <f t="shared" si="6"/>
        <v>615000000</v>
      </c>
      <c r="F239" s="16">
        <f t="shared" si="7"/>
        <v>100</v>
      </c>
    </row>
    <row r="240" spans="1:6" ht="31.2" hidden="1" x14ac:dyDescent="0.25">
      <c r="A240" s="6" t="s">
        <v>283</v>
      </c>
      <c r="B240" s="7">
        <v>2613304230</v>
      </c>
      <c r="C240" s="8">
        <v>14000000</v>
      </c>
      <c r="D240" s="8"/>
      <c r="E240" s="8">
        <f t="shared" si="6"/>
        <v>14000000</v>
      </c>
      <c r="F240" s="16">
        <f t="shared" si="7"/>
        <v>100</v>
      </c>
    </row>
    <row r="241" spans="1:6" ht="124.8" hidden="1" x14ac:dyDescent="0.25">
      <c r="A241" s="6" t="s">
        <v>284</v>
      </c>
      <c r="B241" s="7">
        <v>2613504221</v>
      </c>
      <c r="C241" s="8">
        <v>33565100</v>
      </c>
      <c r="D241" s="8"/>
      <c r="E241" s="8">
        <f t="shared" si="6"/>
        <v>33565100</v>
      </c>
      <c r="F241" s="16">
        <f t="shared" si="7"/>
        <v>100</v>
      </c>
    </row>
    <row r="242" spans="1:6" ht="78" hidden="1" x14ac:dyDescent="0.25">
      <c r="A242" s="6" t="s">
        <v>285</v>
      </c>
      <c r="B242" s="7">
        <v>2613408220</v>
      </c>
      <c r="C242" s="8">
        <v>532093606.69999999</v>
      </c>
      <c r="D242" s="8"/>
      <c r="E242" s="8">
        <f t="shared" si="6"/>
        <v>532093606.69999999</v>
      </c>
      <c r="F242" s="16">
        <f t="shared" si="7"/>
        <v>100</v>
      </c>
    </row>
    <row r="243" spans="1:6" ht="46.8" hidden="1" x14ac:dyDescent="0.25">
      <c r="A243" s="6" t="s">
        <v>11</v>
      </c>
      <c r="B243" s="7">
        <v>2614000000</v>
      </c>
      <c r="C243" s="8">
        <v>109512185.88</v>
      </c>
      <c r="D243" s="8"/>
      <c r="E243" s="8">
        <f t="shared" si="6"/>
        <v>109512185.88</v>
      </c>
      <c r="F243" s="16">
        <f t="shared" si="7"/>
        <v>100</v>
      </c>
    </row>
    <row r="244" spans="1:6" ht="46.8" hidden="1" x14ac:dyDescent="0.25">
      <c r="A244" s="6" t="s">
        <v>286</v>
      </c>
      <c r="B244" s="7">
        <v>2615000000</v>
      </c>
      <c r="C244" s="8">
        <v>123347857.76000001</v>
      </c>
      <c r="D244" s="8"/>
      <c r="E244" s="8">
        <f t="shared" si="6"/>
        <v>123347857.76000001</v>
      </c>
      <c r="F244" s="16">
        <f t="shared" si="7"/>
        <v>100</v>
      </c>
    </row>
    <row r="245" spans="1:6" ht="46.8" hidden="1" x14ac:dyDescent="0.25">
      <c r="A245" s="6" t="s">
        <v>287</v>
      </c>
      <c r="B245" s="7">
        <v>2616000000</v>
      </c>
      <c r="C245" s="8">
        <v>899645336</v>
      </c>
      <c r="D245" s="8"/>
      <c r="E245" s="8">
        <f t="shared" si="6"/>
        <v>899645336</v>
      </c>
      <c r="F245" s="16">
        <f t="shared" si="7"/>
        <v>100</v>
      </c>
    </row>
    <row r="246" spans="1:6" ht="93.6" hidden="1" x14ac:dyDescent="0.25">
      <c r="A246" s="3" t="s">
        <v>288</v>
      </c>
      <c r="B246" s="2">
        <v>2700000000</v>
      </c>
      <c r="C246" s="4">
        <v>1277983776.4000001</v>
      </c>
      <c r="D246" s="4"/>
      <c r="E246" s="4">
        <f t="shared" si="6"/>
        <v>1277983776.4000001</v>
      </c>
      <c r="F246" s="15">
        <f t="shared" si="7"/>
        <v>100</v>
      </c>
    </row>
    <row r="247" spans="1:6" ht="31.2" hidden="1" x14ac:dyDescent="0.25">
      <c r="A247" s="6" t="s">
        <v>289</v>
      </c>
      <c r="B247" s="7">
        <v>2711000000</v>
      </c>
      <c r="C247" s="8">
        <v>301378299.00999999</v>
      </c>
      <c r="D247" s="8"/>
      <c r="E247" s="8">
        <f t="shared" si="6"/>
        <v>301378299.00999999</v>
      </c>
      <c r="F247" s="16">
        <f t="shared" si="7"/>
        <v>100</v>
      </c>
    </row>
    <row r="248" spans="1:6" ht="31.2" hidden="1" x14ac:dyDescent="0.25">
      <c r="A248" s="6" t="s">
        <v>290</v>
      </c>
      <c r="B248" s="7" t="s">
        <v>291</v>
      </c>
      <c r="C248" s="8">
        <v>2300000</v>
      </c>
      <c r="D248" s="8"/>
      <c r="E248" s="8">
        <f t="shared" si="6"/>
        <v>2300000</v>
      </c>
      <c r="F248" s="16">
        <f t="shared" si="7"/>
        <v>100</v>
      </c>
    </row>
    <row r="249" spans="1:6" ht="46.8" hidden="1" x14ac:dyDescent="0.25">
      <c r="A249" s="6" t="s">
        <v>292</v>
      </c>
      <c r="B249" s="7">
        <v>2712000000</v>
      </c>
      <c r="C249" s="8">
        <v>900139804.90999997</v>
      </c>
      <c r="D249" s="8"/>
      <c r="E249" s="8">
        <f t="shared" si="6"/>
        <v>900139804.90999997</v>
      </c>
      <c r="F249" s="16">
        <f t="shared" si="7"/>
        <v>100</v>
      </c>
    </row>
    <row r="250" spans="1:6" ht="93.6" hidden="1" x14ac:dyDescent="0.25">
      <c r="A250" s="6" t="s">
        <v>293</v>
      </c>
      <c r="B250" s="7">
        <v>2712606100</v>
      </c>
      <c r="C250" s="8">
        <v>774800</v>
      </c>
      <c r="D250" s="8"/>
      <c r="E250" s="8">
        <f t="shared" si="6"/>
        <v>774800</v>
      </c>
      <c r="F250" s="16">
        <f t="shared" si="7"/>
        <v>100</v>
      </c>
    </row>
    <row r="251" spans="1:6" ht="31.2" hidden="1" x14ac:dyDescent="0.25">
      <c r="A251" s="6" t="s">
        <v>294</v>
      </c>
      <c r="B251" s="7">
        <v>2712604300</v>
      </c>
      <c r="C251" s="8">
        <v>50372000</v>
      </c>
      <c r="D251" s="8"/>
      <c r="E251" s="8">
        <f t="shared" si="6"/>
        <v>50372000</v>
      </c>
      <c r="F251" s="16">
        <f t="shared" si="7"/>
        <v>100</v>
      </c>
    </row>
    <row r="252" spans="1:6" ht="62.4" hidden="1" x14ac:dyDescent="0.25">
      <c r="A252" s="6" t="s">
        <v>295</v>
      </c>
      <c r="B252" s="7">
        <v>2712704301</v>
      </c>
      <c r="C252" s="8">
        <v>29759900</v>
      </c>
      <c r="D252" s="8"/>
      <c r="E252" s="8">
        <f t="shared" si="6"/>
        <v>29759900</v>
      </c>
      <c r="F252" s="16">
        <f t="shared" si="7"/>
        <v>100</v>
      </c>
    </row>
    <row r="253" spans="1:6" ht="78" hidden="1" x14ac:dyDescent="0.25">
      <c r="A253" s="6" t="s">
        <v>296</v>
      </c>
      <c r="B253" s="7">
        <v>2713000000</v>
      </c>
      <c r="C253" s="8">
        <v>43910318.479999997</v>
      </c>
      <c r="D253" s="8"/>
      <c r="E253" s="8">
        <f t="shared" si="6"/>
        <v>43910318.479999997</v>
      </c>
      <c r="F253" s="16">
        <f t="shared" si="7"/>
        <v>100</v>
      </c>
    </row>
    <row r="254" spans="1:6" ht="62.4" hidden="1" x14ac:dyDescent="0.25">
      <c r="A254" s="6" t="s">
        <v>297</v>
      </c>
      <c r="B254" s="7">
        <v>2714000000</v>
      </c>
      <c r="C254" s="8">
        <v>12406000</v>
      </c>
      <c r="D254" s="8"/>
      <c r="E254" s="8">
        <f t="shared" si="6"/>
        <v>12406000</v>
      </c>
      <c r="F254" s="16">
        <f t="shared" si="7"/>
        <v>100</v>
      </c>
    </row>
    <row r="255" spans="1:6" ht="31.2" hidden="1" x14ac:dyDescent="0.25">
      <c r="A255" s="6" t="s">
        <v>298</v>
      </c>
      <c r="B255" s="7">
        <v>2714107460</v>
      </c>
      <c r="C255" s="8">
        <v>10000000</v>
      </c>
      <c r="D255" s="8"/>
      <c r="E255" s="8">
        <f t="shared" si="6"/>
        <v>10000000</v>
      </c>
      <c r="F255" s="16">
        <f t="shared" si="7"/>
        <v>100</v>
      </c>
    </row>
    <row r="256" spans="1:6" ht="78" hidden="1" x14ac:dyDescent="0.25">
      <c r="A256" s="6" t="s">
        <v>299</v>
      </c>
      <c r="B256" s="7">
        <v>2715000000</v>
      </c>
      <c r="C256" s="8">
        <v>20149354</v>
      </c>
      <c r="D256" s="8"/>
      <c r="E256" s="8">
        <f t="shared" si="6"/>
        <v>20149354</v>
      </c>
      <c r="F256" s="16">
        <f t="shared" si="7"/>
        <v>100</v>
      </c>
    </row>
    <row r="257" spans="1:6" ht="62.4" x14ac:dyDescent="0.25">
      <c r="A257" s="3" t="s">
        <v>300</v>
      </c>
      <c r="B257" s="2">
        <v>2800000000</v>
      </c>
      <c r="C257" s="4">
        <v>12063500</v>
      </c>
      <c r="D257" s="4">
        <v>-1680000</v>
      </c>
      <c r="E257" s="4">
        <f t="shared" si="6"/>
        <v>10383500</v>
      </c>
      <c r="F257" s="15">
        <f t="shared" si="7"/>
        <v>86.073693372570148</v>
      </c>
    </row>
    <row r="258" spans="1:6" ht="46.8" x14ac:dyDescent="0.25">
      <c r="A258" s="6" t="s">
        <v>301</v>
      </c>
      <c r="B258" s="7">
        <v>2811000000</v>
      </c>
      <c r="C258" s="8">
        <v>6837000</v>
      </c>
      <c r="D258" s="8">
        <v>-1180000</v>
      </c>
      <c r="E258" s="8">
        <f t="shared" si="6"/>
        <v>5657000</v>
      </c>
      <c r="F258" s="16">
        <f t="shared" si="7"/>
        <v>82.740968260933158</v>
      </c>
    </row>
    <row r="259" spans="1:6" ht="31.2" x14ac:dyDescent="0.25">
      <c r="A259" s="19" t="s">
        <v>302</v>
      </c>
      <c r="B259" s="7">
        <v>2811207480</v>
      </c>
      <c r="C259" s="8">
        <v>1000000</v>
      </c>
      <c r="D259" s="8">
        <v>-1000000</v>
      </c>
      <c r="E259" s="8">
        <f t="shared" si="6"/>
        <v>0</v>
      </c>
      <c r="F259" s="16">
        <f t="shared" si="7"/>
        <v>0</v>
      </c>
    </row>
    <row r="260" spans="1:6" ht="62.4" x14ac:dyDescent="0.25">
      <c r="A260" s="6" t="s">
        <v>303</v>
      </c>
      <c r="B260" s="7">
        <v>2812000000</v>
      </c>
      <c r="C260" s="8">
        <v>2624000</v>
      </c>
      <c r="D260" s="8">
        <v>-500000</v>
      </c>
      <c r="E260" s="8">
        <f t="shared" si="6"/>
        <v>2124000</v>
      </c>
      <c r="F260" s="16">
        <f t="shared" si="7"/>
        <v>80.945121951219505</v>
      </c>
    </row>
    <row r="261" spans="1:6" ht="78" hidden="1" x14ac:dyDescent="0.25">
      <c r="A261" s="6" t="s">
        <v>304</v>
      </c>
      <c r="B261" s="7">
        <v>2813000000</v>
      </c>
      <c r="C261" s="8">
        <v>2602500</v>
      </c>
      <c r="D261" s="8"/>
      <c r="E261" s="8">
        <f t="shared" si="6"/>
        <v>2602500</v>
      </c>
      <c r="F261" s="16">
        <f t="shared" si="7"/>
        <v>100</v>
      </c>
    </row>
    <row r="262" spans="1:6" ht="78" hidden="1" x14ac:dyDescent="0.25">
      <c r="A262" s="3" t="s">
        <v>305</v>
      </c>
      <c r="B262" s="2">
        <v>2900000000</v>
      </c>
      <c r="C262" s="4">
        <v>5914172.1200000001</v>
      </c>
      <c r="D262" s="4"/>
      <c r="E262" s="4">
        <f t="shared" si="6"/>
        <v>5914172.1200000001</v>
      </c>
      <c r="F262" s="15">
        <f t="shared" si="7"/>
        <v>100</v>
      </c>
    </row>
    <row r="263" spans="1:6" ht="62.4" hidden="1" x14ac:dyDescent="0.25">
      <c r="A263" s="6" t="s">
        <v>306</v>
      </c>
      <c r="B263" s="7">
        <v>2911000000</v>
      </c>
      <c r="C263" s="8">
        <v>5864172.1200000001</v>
      </c>
      <c r="D263" s="8"/>
      <c r="E263" s="8">
        <f t="shared" si="6"/>
        <v>5864172.1200000001</v>
      </c>
      <c r="F263" s="16">
        <f t="shared" si="7"/>
        <v>100</v>
      </c>
    </row>
    <row r="264" spans="1:6" ht="46.8" hidden="1" x14ac:dyDescent="0.25">
      <c r="A264" s="6" t="s">
        <v>307</v>
      </c>
      <c r="B264" s="7">
        <v>2912000000</v>
      </c>
      <c r="C264" s="8">
        <v>50000</v>
      </c>
      <c r="D264" s="8"/>
      <c r="E264" s="8">
        <f t="shared" si="6"/>
        <v>50000</v>
      </c>
      <c r="F264" s="16">
        <f t="shared" si="7"/>
        <v>100</v>
      </c>
    </row>
    <row r="265" spans="1:6" ht="46.8" hidden="1" x14ac:dyDescent="0.25">
      <c r="A265" s="3" t="s">
        <v>308</v>
      </c>
      <c r="B265" s="2">
        <v>3000000000</v>
      </c>
      <c r="C265" s="4">
        <v>14743499433.02</v>
      </c>
      <c r="D265" s="4"/>
      <c r="E265" s="4">
        <f t="shared" ref="E265:E328" si="8">C265+D265</f>
        <v>14743499433.02</v>
      </c>
      <c r="F265" s="15">
        <f t="shared" ref="F265:F328" si="9">E265/C265*100</f>
        <v>100</v>
      </c>
    </row>
    <row r="266" spans="1:6" ht="46.8" hidden="1" x14ac:dyDescent="0.25">
      <c r="A266" s="6" t="s">
        <v>309</v>
      </c>
      <c r="B266" s="7">
        <v>3011000000</v>
      </c>
      <c r="C266" s="8">
        <v>5162011512.6800003</v>
      </c>
      <c r="D266" s="8"/>
      <c r="E266" s="8">
        <f t="shared" si="8"/>
        <v>5162011512.6800003</v>
      </c>
      <c r="F266" s="16">
        <f t="shared" si="9"/>
        <v>100</v>
      </c>
    </row>
    <row r="267" spans="1:6" ht="62.4" hidden="1" x14ac:dyDescent="0.25">
      <c r="A267" s="6" t="s">
        <v>310</v>
      </c>
      <c r="B267" s="7">
        <v>3012000000</v>
      </c>
      <c r="C267" s="8">
        <v>3436048376.5500002</v>
      </c>
      <c r="D267" s="8"/>
      <c r="E267" s="8">
        <f t="shared" si="8"/>
        <v>3436048376.5500002</v>
      </c>
      <c r="F267" s="16">
        <f t="shared" si="9"/>
        <v>100</v>
      </c>
    </row>
    <row r="268" spans="1:6" ht="62.4" hidden="1" x14ac:dyDescent="0.25">
      <c r="A268" s="6" t="s">
        <v>311</v>
      </c>
      <c r="B268" s="7">
        <v>3012431460</v>
      </c>
      <c r="C268" s="8">
        <v>2833795000</v>
      </c>
      <c r="D268" s="8"/>
      <c r="E268" s="8">
        <f t="shared" si="8"/>
        <v>2833795000</v>
      </c>
      <c r="F268" s="16">
        <f t="shared" si="9"/>
        <v>100</v>
      </c>
    </row>
    <row r="269" spans="1:6" ht="171.6" hidden="1" x14ac:dyDescent="0.25">
      <c r="A269" s="6" t="s">
        <v>312</v>
      </c>
      <c r="B269" s="7" t="s">
        <v>313</v>
      </c>
      <c r="C269" s="8">
        <v>10654150</v>
      </c>
      <c r="D269" s="8"/>
      <c r="E269" s="8">
        <f t="shared" si="8"/>
        <v>10654150</v>
      </c>
      <c r="F269" s="16">
        <f t="shared" si="9"/>
        <v>100</v>
      </c>
    </row>
    <row r="270" spans="1:6" ht="46.8" hidden="1" x14ac:dyDescent="0.25">
      <c r="A270" s="6" t="s">
        <v>314</v>
      </c>
      <c r="B270" s="7">
        <v>3013000000</v>
      </c>
      <c r="C270" s="8">
        <v>4044608225.8200002</v>
      </c>
      <c r="D270" s="8"/>
      <c r="E270" s="8">
        <f t="shared" si="8"/>
        <v>4044608225.8200002</v>
      </c>
      <c r="F270" s="16">
        <f t="shared" si="9"/>
        <v>100</v>
      </c>
    </row>
    <row r="271" spans="1:6" ht="46.8" hidden="1" x14ac:dyDescent="0.25">
      <c r="A271" s="6" t="s">
        <v>11</v>
      </c>
      <c r="B271" s="7">
        <v>3014000000</v>
      </c>
      <c r="C271" s="8">
        <v>666220450.24000001</v>
      </c>
      <c r="D271" s="8"/>
      <c r="E271" s="8">
        <f t="shared" si="8"/>
        <v>666220450.24000001</v>
      </c>
      <c r="F271" s="16">
        <f t="shared" si="9"/>
        <v>100</v>
      </c>
    </row>
    <row r="272" spans="1:6" ht="46.8" hidden="1" x14ac:dyDescent="0.25">
      <c r="A272" s="6" t="s">
        <v>315</v>
      </c>
      <c r="B272" s="7">
        <v>3014704350</v>
      </c>
      <c r="C272" s="8">
        <v>24318300</v>
      </c>
      <c r="D272" s="8"/>
      <c r="E272" s="8">
        <f t="shared" si="8"/>
        <v>24318300</v>
      </c>
      <c r="F272" s="16">
        <f t="shared" si="9"/>
        <v>100</v>
      </c>
    </row>
    <row r="273" spans="1:6" ht="140.4" hidden="1" x14ac:dyDescent="0.25">
      <c r="A273" s="6" t="s">
        <v>316</v>
      </c>
      <c r="B273" s="7">
        <v>3014807860</v>
      </c>
      <c r="C273" s="8">
        <v>20414000</v>
      </c>
      <c r="D273" s="8"/>
      <c r="E273" s="8">
        <f t="shared" si="8"/>
        <v>20414000</v>
      </c>
      <c r="F273" s="16">
        <f t="shared" si="9"/>
        <v>100</v>
      </c>
    </row>
    <row r="274" spans="1:6" ht="31.2" hidden="1" x14ac:dyDescent="0.25">
      <c r="A274" s="6" t="s">
        <v>317</v>
      </c>
      <c r="B274" s="7" t="s">
        <v>318</v>
      </c>
      <c r="C274" s="8">
        <v>1368531967.73</v>
      </c>
      <c r="D274" s="8"/>
      <c r="E274" s="8">
        <f t="shared" si="8"/>
        <v>1368531967.73</v>
      </c>
      <c r="F274" s="16">
        <f t="shared" si="9"/>
        <v>100</v>
      </c>
    </row>
    <row r="275" spans="1:6" ht="62.4" hidden="1" x14ac:dyDescent="0.25">
      <c r="A275" s="6" t="s">
        <v>319</v>
      </c>
      <c r="B275" s="7" t="s">
        <v>320</v>
      </c>
      <c r="C275" s="8">
        <v>266434466.78</v>
      </c>
      <c r="D275" s="8"/>
      <c r="E275" s="8">
        <f t="shared" si="8"/>
        <v>266434466.78</v>
      </c>
      <c r="F275" s="16">
        <f t="shared" si="9"/>
        <v>100</v>
      </c>
    </row>
    <row r="276" spans="1:6" hidden="1" x14ac:dyDescent="0.25">
      <c r="A276" s="6" t="s">
        <v>321</v>
      </c>
      <c r="B276" s="7" t="s">
        <v>322</v>
      </c>
      <c r="C276" s="8">
        <v>2315757</v>
      </c>
      <c r="D276" s="8"/>
      <c r="E276" s="8">
        <f t="shared" si="8"/>
        <v>2315757</v>
      </c>
      <c r="F276" s="16">
        <f t="shared" si="9"/>
        <v>100</v>
      </c>
    </row>
    <row r="277" spans="1:6" hidden="1" x14ac:dyDescent="0.25">
      <c r="A277" s="6" t="s">
        <v>321</v>
      </c>
      <c r="B277" s="7" t="s">
        <v>323</v>
      </c>
      <c r="C277" s="8">
        <v>63763143</v>
      </c>
      <c r="D277" s="8"/>
      <c r="E277" s="8">
        <f t="shared" si="8"/>
        <v>63763143</v>
      </c>
      <c r="F277" s="16">
        <f t="shared" si="9"/>
        <v>100</v>
      </c>
    </row>
    <row r="278" spans="1:6" ht="31.2" x14ac:dyDescent="0.25">
      <c r="A278" s="3" t="s">
        <v>324</v>
      </c>
      <c r="B278" s="2">
        <v>3100000000</v>
      </c>
      <c r="C278" s="4">
        <v>1682461067.74</v>
      </c>
      <c r="D278" s="4">
        <v>5000000</v>
      </c>
      <c r="E278" s="4">
        <f t="shared" si="8"/>
        <v>1687461067.74</v>
      </c>
      <c r="F278" s="15">
        <f t="shared" si="9"/>
        <v>100.29718369689924</v>
      </c>
    </row>
    <row r="279" spans="1:6" ht="46.8" x14ac:dyDescent="0.25">
      <c r="A279" s="6" t="s">
        <v>325</v>
      </c>
      <c r="B279" s="7">
        <v>3111000000</v>
      </c>
      <c r="C279" s="8">
        <v>107011777.64</v>
      </c>
      <c r="D279" s="8">
        <v>3484645.06</v>
      </c>
      <c r="E279" s="8">
        <f t="shared" si="8"/>
        <v>110496422.7</v>
      </c>
      <c r="F279" s="16">
        <f t="shared" si="9"/>
        <v>103.25631919854912</v>
      </c>
    </row>
    <row r="280" spans="1:6" ht="88.5" customHeight="1" x14ac:dyDescent="0.25">
      <c r="A280" s="19" t="s">
        <v>326</v>
      </c>
      <c r="B280" s="7">
        <v>3111906790</v>
      </c>
      <c r="C280" s="8">
        <v>1000000</v>
      </c>
      <c r="D280" s="8">
        <v>-191500</v>
      </c>
      <c r="E280" s="8">
        <f t="shared" si="8"/>
        <v>808500</v>
      </c>
      <c r="F280" s="16">
        <f t="shared" si="9"/>
        <v>80.849999999999994</v>
      </c>
    </row>
    <row r="281" spans="1:6" ht="62.4" x14ac:dyDescent="0.25">
      <c r="A281" s="6" t="s">
        <v>327</v>
      </c>
      <c r="B281" s="7">
        <v>3112000000</v>
      </c>
      <c r="C281" s="8">
        <v>318259416.30000001</v>
      </c>
      <c r="D281" s="8">
        <v>-42320144.75</v>
      </c>
      <c r="E281" s="8">
        <f t="shared" si="8"/>
        <v>275939271.55000001</v>
      </c>
      <c r="F281" s="16">
        <f t="shared" si="9"/>
        <v>86.702626039473458</v>
      </c>
    </row>
    <row r="282" spans="1:6" ht="140.4" x14ac:dyDescent="0.25">
      <c r="A282" s="6" t="s">
        <v>328</v>
      </c>
      <c r="B282" s="7">
        <v>3113000000</v>
      </c>
      <c r="C282" s="8">
        <v>373875958.66000003</v>
      </c>
      <c r="D282" s="8">
        <v>43643999.689999998</v>
      </c>
      <c r="E282" s="8">
        <f t="shared" si="8"/>
        <v>417519958.35000002</v>
      </c>
      <c r="F282" s="16">
        <f t="shared" si="9"/>
        <v>111.67339024590493</v>
      </c>
    </row>
    <row r="283" spans="1:6" ht="46.8" x14ac:dyDescent="0.25">
      <c r="A283" s="6" t="s">
        <v>11</v>
      </c>
      <c r="B283" s="7">
        <v>3114000000</v>
      </c>
      <c r="C283" s="8">
        <v>179120574.12</v>
      </c>
      <c r="D283" s="8">
        <v>191500</v>
      </c>
      <c r="E283" s="8">
        <f t="shared" si="8"/>
        <v>179312074.12</v>
      </c>
      <c r="F283" s="16">
        <f t="shared" si="9"/>
        <v>100.10691122498953</v>
      </c>
    </row>
    <row r="284" spans="1:6" x14ac:dyDescent="0.25">
      <c r="A284" s="19" t="s">
        <v>329</v>
      </c>
      <c r="B284" s="7" t="s">
        <v>330</v>
      </c>
      <c r="C284" s="8">
        <v>466242353.31999999</v>
      </c>
      <c r="D284" s="8">
        <v>0</v>
      </c>
      <c r="E284" s="8">
        <f t="shared" si="8"/>
        <v>466242353.31999999</v>
      </c>
      <c r="F284" s="16">
        <f t="shared" si="9"/>
        <v>100</v>
      </c>
    </row>
    <row r="285" spans="1:6" hidden="1" x14ac:dyDescent="0.25">
      <c r="A285" s="6" t="s">
        <v>331</v>
      </c>
      <c r="B285" s="7">
        <v>3135000000</v>
      </c>
      <c r="C285" s="8">
        <v>237950987.69999999</v>
      </c>
      <c r="D285" s="8"/>
      <c r="E285" s="8">
        <f t="shared" si="8"/>
        <v>237950987.69999999</v>
      </c>
      <c r="F285" s="16">
        <f t="shared" si="9"/>
        <v>100</v>
      </c>
    </row>
    <row r="286" spans="1:6" ht="78" hidden="1" x14ac:dyDescent="0.25">
      <c r="A286" s="6" t="s">
        <v>332</v>
      </c>
      <c r="B286" s="7" t="s">
        <v>333</v>
      </c>
      <c r="C286" s="8">
        <v>237950987.69999999</v>
      </c>
      <c r="D286" s="8"/>
      <c r="E286" s="8">
        <f t="shared" si="8"/>
        <v>237950987.69999999</v>
      </c>
      <c r="F286" s="16">
        <f t="shared" si="9"/>
        <v>100</v>
      </c>
    </row>
    <row r="287" spans="1:6" ht="62.4" hidden="1" x14ac:dyDescent="0.25">
      <c r="A287" s="3" t="s">
        <v>334</v>
      </c>
      <c r="B287" s="2">
        <v>3200000000</v>
      </c>
      <c r="C287" s="4">
        <v>724821599.13</v>
      </c>
      <c r="D287" s="4"/>
      <c r="E287" s="4">
        <f t="shared" si="8"/>
        <v>724821599.13</v>
      </c>
      <c r="F287" s="15">
        <f t="shared" si="9"/>
        <v>100</v>
      </c>
    </row>
    <row r="288" spans="1:6" ht="46.8" hidden="1" x14ac:dyDescent="0.25">
      <c r="A288" s="6" t="s">
        <v>335</v>
      </c>
      <c r="B288" s="7">
        <v>3211000000</v>
      </c>
      <c r="C288" s="8">
        <v>562500</v>
      </c>
      <c r="D288" s="8"/>
      <c r="E288" s="8">
        <f t="shared" si="8"/>
        <v>562500</v>
      </c>
      <c r="F288" s="16">
        <f t="shared" si="9"/>
        <v>100</v>
      </c>
    </row>
    <row r="289" spans="1:6" ht="62.4" hidden="1" x14ac:dyDescent="0.25">
      <c r="A289" s="6" t="s">
        <v>336</v>
      </c>
      <c r="B289" s="7">
        <v>3212000000</v>
      </c>
      <c r="C289" s="8">
        <v>420000</v>
      </c>
      <c r="D289" s="8"/>
      <c r="E289" s="8">
        <f t="shared" si="8"/>
        <v>420000</v>
      </c>
      <c r="F289" s="16">
        <f t="shared" si="9"/>
        <v>100</v>
      </c>
    </row>
    <row r="290" spans="1:6" ht="46.8" hidden="1" x14ac:dyDescent="0.25">
      <c r="A290" s="6" t="s">
        <v>337</v>
      </c>
      <c r="B290" s="7">
        <v>3214000000</v>
      </c>
      <c r="C290" s="8">
        <v>347800</v>
      </c>
      <c r="D290" s="8"/>
      <c r="E290" s="8">
        <f t="shared" si="8"/>
        <v>347800</v>
      </c>
      <c r="F290" s="16">
        <f t="shared" si="9"/>
        <v>100</v>
      </c>
    </row>
    <row r="291" spans="1:6" ht="46.8" hidden="1" x14ac:dyDescent="0.25">
      <c r="A291" s="6" t="s">
        <v>338</v>
      </c>
      <c r="B291" s="7">
        <v>3215000000</v>
      </c>
      <c r="C291" s="8">
        <v>540736</v>
      </c>
      <c r="D291" s="8"/>
      <c r="E291" s="8">
        <f t="shared" si="8"/>
        <v>540736</v>
      </c>
      <c r="F291" s="16">
        <f t="shared" si="9"/>
        <v>100</v>
      </c>
    </row>
    <row r="292" spans="1:6" ht="46.8" hidden="1" x14ac:dyDescent="0.25">
      <c r="A292" s="6" t="s">
        <v>339</v>
      </c>
      <c r="B292" s="7">
        <v>3216000000</v>
      </c>
      <c r="C292" s="8">
        <v>426707665.75999999</v>
      </c>
      <c r="D292" s="8"/>
      <c r="E292" s="8">
        <f t="shared" si="8"/>
        <v>426707665.75999999</v>
      </c>
      <c r="F292" s="16">
        <f t="shared" si="9"/>
        <v>100</v>
      </c>
    </row>
    <row r="293" spans="1:6" ht="78" hidden="1" x14ac:dyDescent="0.25">
      <c r="A293" s="6" t="s">
        <v>340</v>
      </c>
      <c r="B293" s="7">
        <v>3216252900</v>
      </c>
      <c r="C293" s="8">
        <v>36000000</v>
      </c>
      <c r="D293" s="8"/>
      <c r="E293" s="8">
        <f t="shared" si="8"/>
        <v>36000000</v>
      </c>
      <c r="F293" s="16">
        <f t="shared" si="9"/>
        <v>100</v>
      </c>
    </row>
    <row r="294" spans="1:6" ht="46.8" hidden="1" x14ac:dyDescent="0.25">
      <c r="A294" s="6" t="s">
        <v>11</v>
      </c>
      <c r="B294" s="7">
        <v>3217000000</v>
      </c>
      <c r="C294" s="8">
        <v>272410897.37</v>
      </c>
      <c r="D294" s="8"/>
      <c r="E294" s="8">
        <f t="shared" si="8"/>
        <v>272410897.37</v>
      </c>
      <c r="F294" s="16">
        <f t="shared" si="9"/>
        <v>100</v>
      </c>
    </row>
    <row r="295" spans="1:6" hidden="1" x14ac:dyDescent="0.25">
      <c r="A295" s="6" t="s">
        <v>341</v>
      </c>
      <c r="B295" s="7" t="s">
        <v>342</v>
      </c>
      <c r="C295" s="8">
        <v>23832000</v>
      </c>
      <c r="D295" s="8"/>
      <c r="E295" s="8">
        <f t="shared" si="8"/>
        <v>23832000</v>
      </c>
      <c r="F295" s="16">
        <f t="shared" si="9"/>
        <v>100</v>
      </c>
    </row>
    <row r="296" spans="1:6" ht="31.2" hidden="1" x14ac:dyDescent="0.25">
      <c r="A296" s="3" t="s">
        <v>343</v>
      </c>
      <c r="B296" s="2">
        <v>3300000000</v>
      </c>
      <c r="C296" s="4">
        <v>297573132.81</v>
      </c>
      <c r="D296" s="4"/>
      <c r="E296" s="4">
        <f t="shared" si="8"/>
        <v>297573132.81</v>
      </c>
      <c r="F296" s="15">
        <f t="shared" si="9"/>
        <v>100</v>
      </c>
    </row>
    <row r="297" spans="1:6" ht="46.8" hidden="1" x14ac:dyDescent="0.25">
      <c r="A297" s="6" t="s">
        <v>344</v>
      </c>
      <c r="B297" s="7">
        <v>3311000000</v>
      </c>
      <c r="C297" s="8">
        <v>277025123.35000002</v>
      </c>
      <c r="D297" s="8"/>
      <c r="E297" s="8">
        <f t="shared" si="8"/>
        <v>277025123.35000002</v>
      </c>
      <c r="F297" s="16">
        <f t="shared" si="9"/>
        <v>100</v>
      </c>
    </row>
    <row r="298" spans="1:6" ht="62.4" hidden="1" x14ac:dyDescent="0.25">
      <c r="A298" s="6" t="s">
        <v>345</v>
      </c>
      <c r="B298" s="7">
        <v>3312000000</v>
      </c>
      <c r="C298" s="8">
        <v>3300000</v>
      </c>
      <c r="D298" s="8"/>
      <c r="E298" s="8">
        <f t="shared" si="8"/>
        <v>3300000</v>
      </c>
      <c r="F298" s="16">
        <f t="shared" si="9"/>
        <v>100</v>
      </c>
    </row>
    <row r="299" spans="1:6" ht="62.4" hidden="1" x14ac:dyDescent="0.25">
      <c r="A299" s="6" t="s">
        <v>346</v>
      </c>
      <c r="B299" s="7">
        <v>3313000000</v>
      </c>
      <c r="C299" s="8">
        <v>13843009.460000001</v>
      </c>
      <c r="D299" s="8"/>
      <c r="E299" s="8">
        <f t="shared" si="8"/>
        <v>13843009.460000001</v>
      </c>
      <c r="F299" s="16">
        <f t="shared" si="9"/>
        <v>100</v>
      </c>
    </row>
    <row r="300" spans="1:6" ht="46.8" hidden="1" x14ac:dyDescent="0.25">
      <c r="A300" s="6" t="s">
        <v>347</v>
      </c>
      <c r="B300" s="7">
        <v>3314000000</v>
      </c>
      <c r="C300" s="8">
        <v>3405000</v>
      </c>
      <c r="D300" s="8"/>
      <c r="E300" s="8">
        <f t="shared" si="8"/>
        <v>3405000</v>
      </c>
      <c r="F300" s="16">
        <f t="shared" si="9"/>
        <v>100</v>
      </c>
    </row>
    <row r="301" spans="1:6" ht="46.8" x14ac:dyDescent="0.25">
      <c r="A301" s="3" t="s">
        <v>348</v>
      </c>
      <c r="B301" s="2">
        <v>3400000000</v>
      </c>
      <c r="C301" s="4">
        <v>911878520</v>
      </c>
      <c r="D301" s="4">
        <v>24671291.640000001</v>
      </c>
      <c r="E301" s="4">
        <f t="shared" si="8"/>
        <v>936549811.63999999</v>
      </c>
      <c r="F301" s="15">
        <f t="shared" si="9"/>
        <v>102.70554587029861</v>
      </c>
    </row>
    <row r="302" spans="1:6" ht="93.6" hidden="1" x14ac:dyDescent="0.25">
      <c r="A302" s="6" t="s">
        <v>349</v>
      </c>
      <c r="B302" s="7">
        <v>3412000000</v>
      </c>
      <c r="C302" s="8">
        <v>426099856</v>
      </c>
      <c r="D302" s="8"/>
      <c r="E302" s="8">
        <f t="shared" si="8"/>
        <v>426099856</v>
      </c>
      <c r="F302" s="16">
        <f t="shared" si="9"/>
        <v>100</v>
      </c>
    </row>
    <row r="303" spans="1:6" ht="31.2" hidden="1" x14ac:dyDescent="0.25">
      <c r="A303" s="6" t="s">
        <v>350</v>
      </c>
      <c r="B303" s="7">
        <v>3412101440</v>
      </c>
      <c r="C303" s="8">
        <v>419099856</v>
      </c>
      <c r="D303" s="8"/>
      <c r="E303" s="8">
        <f t="shared" si="8"/>
        <v>419099856</v>
      </c>
      <c r="F303" s="16">
        <f t="shared" si="9"/>
        <v>100</v>
      </c>
    </row>
    <row r="304" spans="1:6" ht="46.8" x14ac:dyDescent="0.25">
      <c r="A304" s="6" t="s">
        <v>351</v>
      </c>
      <c r="B304" s="7">
        <v>3413000000</v>
      </c>
      <c r="C304" s="8">
        <v>238039894</v>
      </c>
      <c r="D304" s="8">
        <v>24671291.640000001</v>
      </c>
      <c r="E304" s="8">
        <f t="shared" si="8"/>
        <v>262711185.63999999</v>
      </c>
      <c r="F304" s="16">
        <f t="shared" si="9"/>
        <v>110.36435163258811</v>
      </c>
    </row>
    <row r="305" spans="1:6" ht="124.8" hidden="1" x14ac:dyDescent="0.25">
      <c r="A305" s="6" t="s">
        <v>352</v>
      </c>
      <c r="B305" s="7" t="s">
        <v>353</v>
      </c>
      <c r="C305" s="8">
        <v>17639750</v>
      </c>
      <c r="D305" s="8"/>
      <c r="E305" s="8">
        <f t="shared" si="8"/>
        <v>17639750</v>
      </c>
      <c r="F305" s="16">
        <f t="shared" si="9"/>
        <v>100</v>
      </c>
    </row>
    <row r="306" spans="1:6" ht="46.8" hidden="1" x14ac:dyDescent="0.25">
      <c r="A306" s="6" t="s">
        <v>354</v>
      </c>
      <c r="B306" s="7">
        <v>3413200820</v>
      </c>
      <c r="C306" s="8">
        <v>211900144</v>
      </c>
      <c r="D306" s="8"/>
      <c r="E306" s="8">
        <f t="shared" si="8"/>
        <v>211900144</v>
      </c>
      <c r="F306" s="16">
        <f t="shared" si="9"/>
        <v>100</v>
      </c>
    </row>
    <row r="307" spans="1:6" hidden="1" x14ac:dyDescent="0.25">
      <c r="A307" s="6" t="s">
        <v>355</v>
      </c>
      <c r="B307" s="7" t="s">
        <v>356</v>
      </c>
      <c r="C307" s="8">
        <v>158840440</v>
      </c>
      <c r="D307" s="8"/>
      <c r="E307" s="8">
        <f t="shared" si="8"/>
        <v>158840440</v>
      </c>
      <c r="F307" s="16">
        <f t="shared" si="9"/>
        <v>100</v>
      </c>
    </row>
    <row r="308" spans="1:6" ht="62.4" hidden="1" x14ac:dyDescent="0.25">
      <c r="A308" s="6" t="s">
        <v>357</v>
      </c>
      <c r="B308" s="7" t="s">
        <v>358</v>
      </c>
      <c r="C308" s="8">
        <v>64481400</v>
      </c>
      <c r="D308" s="8"/>
      <c r="E308" s="8">
        <f t="shared" si="8"/>
        <v>64481400</v>
      </c>
      <c r="F308" s="16">
        <f t="shared" si="9"/>
        <v>100</v>
      </c>
    </row>
    <row r="309" spans="1:6" ht="46.8" hidden="1" x14ac:dyDescent="0.25">
      <c r="A309" s="6" t="s">
        <v>359</v>
      </c>
      <c r="B309" s="7" t="s">
        <v>360</v>
      </c>
      <c r="C309" s="8">
        <v>94359040</v>
      </c>
      <c r="D309" s="8"/>
      <c r="E309" s="8">
        <f t="shared" si="8"/>
        <v>94359040</v>
      </c>
      <c r="F309" s="16">
        <f t="shared" si="9"/>
        <v>100</v>
      </c>
    </row>
    <row r="310" spans="1:6" ht="46.8" hidden="1" x14ac:dyDescent="0.25">
      <c r="A310" s="6" t="s">
        <v>361</v>
      </c>
      <c r="B310" s="7">
        <v>3434000000</v>
      </c>
      <c r="C310" s="8">
        <v>88898330</v>
      </c>
      <c r="D310" s="8"/>
      <c r="E310" s="8">
        <f t="shared" si="8"/>
        <v>88898330</v>
      </c>
      <c r="F310" s="16">
        <f t="shared" si="9"/>
        <v>100</v>
      </c>
    </row>
    <row r="311" spans="1:6" ht="62.4" hidden="1" x14ac:dyDescent="0.25">
      <c r="A311" s="6" t="s">
        <v>362</v>
      </c>
      <c r="B311" s="7">
        <v>3434109605</v>
      </c>
      <c r="C311" s="8">
        <v>22098330</v>
      </c>
      <c r="D311" s="8"/>
      <c r="E311" s="8">
        <f t="shared" si="8"/>
        <v>22098330</v>
      </c>
      <c r="F311" s="16">
        <f t="shared" si="9"/>
        <v>100</v>
      </c>
    </row>
    <row r="312" spans="1:6" ht="93.6" hidden="1" x14ac:dyDescent="0.25">
      <c r="A312" s="6" t="s">
        <v>363</v>
      </c>
      <c r="B312" s="7">
        <v>3434209505</v>
      </c>
      <c r="C312" s="8">
        <v>66800000</v>
      </c>
      <c r="D312" s="8"/>
      <c r="E312" s="8">
        <f t="shared" si="8"/>
        <v>66800000</v>
      </c>
      <c r="F312" s="16">
        <f t="shared" si="9"/>
        <v>100</v>
      </c>
    </row>
    <row r="313" spans="1:6" ht="46.8" hidden="1" x14ac:dyDescent="0.25">
      <c r="A313" s="3" t="s">
        <v>364</v>
      </c>
      <c r="B313" s="2">
        <v>3500000000</v>
      </c>
      <c r="C313" s="4">
        <v>846997379.89999998</v>
      </c>
      <c r="D313" s="4"/>
      <c r="E313" s="4">
        <f t="shared" si="8"/>
        <v>846997379.89999998</v>
      </c>
      <c r="F313" s="15">
        <f t="shared" si="9"/>
        <v>100</v>
      </c>
    </row>
    <row r="314" spans="1:6" ht="62.4" hidden="1" x14ac:dyDescent="0.25">
      <c r="A314" s="6" t="s">
        <v>365</v>
      </c>
      <c r="B314" s="7">
        <v>3511000000</v>
      </c>
      <c r="C314" s="8">
        <v>39216990.25</v>
      </c>
      <c r="D314" s="8"/>
      <c r="E314" s="8">
        <f t="shared" si="8"/>
        <v>39216990.25</v>
      </c>
      <c r="F314" s="16">
        <f t="shared" si="9"/>
        <v>100</v>
      </c>
    </row>
    <row r="315" spans="1:6" ht="46.8" hidden="1" x14ac:dyDescent="0.25">
      <c r="A315" s="6" t="s">
        <v>366</v>
      </c>
      <c r="B315" s="7">
        <v>3512000000</v>
      </c>
      <c r="C315" s="8">
        <v>73391165.219999999</v>
      </c>
      <c r="D315" s="8"/>
      <c r="E315" s="8">
        <f t="shared" si="8"/>
        <v>73391165.219999999</v>
      </c>
      <c r="F315" s="16">
        <f t="shared" si="9"/>
        <v>100</v>
      </c>
    </row>
    <row r="316" spans="1:6" ht="124.8" hidden="1" x14ac:dyDescent="0.25">
      <c r="A316" s="6" t="s">
        <v>367</v>
      </c>
      <c r="B316" s="7">
        <v>3512106800</v>
      </c>
      <c r="C316" s="8">
        <v>65167520.119999997</v>
      </c>
      <c r="D316" s="8"/>
      <c r="E316" s="8">
        <f t="shared" si="8"/>
        <v>65167520.119999997</v>
      </c>
      <c r="F316" s="16">
        <f t="shared" si="9"/>
        <v>100</v>
      </c>
    </row>
    <row r="317" spans="1:6" ht="93.6" hidden="1" x14ac:dyDescent="0.25">
      <c r="A317" s="6" t="s">
        <v>368</v>
      </c>
      <c r="B317" s="7">
        <v>3512206810</v>
      </c>
      <c r="C317" s="8">
        <v>8223645.0999999996</v>
      </c>
      <c r="D317" s="8"/>
      <c r="E317" s="8">
        <f t="shared" si="8"/>
        <v>8223645.0999999996</v>
      </c>
      <c r="F317" s="16">
        <f t="shared" si="9"/>
        <v>100</v>
      </c>
    </row>
    <row r="318" spans="1:6" ht="46.8" hidden="1" x14ac:dyDescent="0.25">
      <c r="A318" s="6" t="s">
        <v>369</v>
      </c>
      <c r="B318" s="7" t="s">
        <v>370</v>
      </c>
      <c r="C318" s="8">
        <v>734389224.42999995</v>
      </c>
      <c r="D318" s="8"/>
      <c r="E318" s="8">
        <f t="shared" si="8"/>
        <v>734389224.42999995</v>
      </c>
      <c r="F318" s="16">
        <f t="shared" si="9"/>
        <v>100</v>
      </c>
    </row>
    <row r="319" spans="1:6" ht="46.8" hidden="1" x14ac:dyDescent="0.25">
      <c r="A319" s="6" t="s">
        <v>371</v>
      </c>
      <c r="B319" s="7" t="s">
        <v>372</v>
      </c>
      <c r="C319" s="8">
        <v>711790898.21000004</v>
      </c>
      <c r="D319" s="8"/>
      <c r="E319" s="8">
        <f t="shared" si="8"/>
        <v>711790898.21000004</v>
      </c>
      <c r="F319" s="16">
        <f t="shared" si="9"/>
        <v>100</v>
      </c>
    </row>
    <row r="320" spans="1:6" ht="93.6" hidden="1" x14ac:dyDescent="0.25">
      <c r="A320" s="6" t="s">
        <v>373</v>
      </c>
      <c r="B320" s="7" t="s">
        <v>374</v>
      </c>
      <c r="C320" s="8">
        <v>22598326.219999999</v>
      </c>
      <c r="D320" s="8"/>
      <c r="E320" s="8">
        <f t="shared" si="8"/>
        <v>22598326.219999999</v>
      </c>
      <c r="F320" s="16">
        <f t="shared" si="9"/>
        <v>100</v>
      </c>
    </row>
    <row r="321" spans="1:6" ht="46.8" x14ac:dyDescent="0.25">
      <c r="A321" s="3" t="s">
        <v>375</v>
      </c>
      <c r="B321" s="2">
        <v>3600000000</v>
      </c>
      <c r="C321" s="4">
        <v>991712891.67999995</v>
      </c>
      <c r="D321" s="4">
        <v>81600109.760000005</v>
      </c>
      <c r="E321" s="4">
        <f t="shared" si="8"/>
        <v>1073313001.4399999</v>
      </c>
      <c r="F321" s="15">
        <f t="shared" si="9"/>
        <v>108.22819895199369</v>
      </c>
    </row>
    <row r="322" spans="1:6" ht="46.8" x14ac:dyDescent="0.25">
      <c r="A322" s="6" t="s">
        <v>376</v>
      </c>
      <c r="B322" s="7">
        <v>3611000000</v>
      </c>
      <c r="C322" s="8">
        <v>909462330</v>
      </c>
      <c r="D322" s="8">
        <v>81600109.760000005</v>
      </c>
      <c r="E322" s="8">
        <f t="shared" si="8"/>
        <v>991062439.75999999</v>
      </c>
      <c r="F322" s="16">
        <f t="shared" si="9"/>
        <v>108.97234630487664</v>
      </c>
    </row>
    <row r="323" spans="1:6" ht="46.8" x14ac:dyDescent="0.25">
      <c r="A323" s="6" t="s">
        <v>354</v>
      </c>
      <c r="B323" s="7">
        <v>3611200820</v>
      </c>
      <c r="C323" s="8">
        <v>853921130</v>
      </c>
      <c r="D323" s="8">
        <v>55000000</v>
      </c>
      <c r="E323" s="8">
        <f t="shared" si="8"/>
        <v>908921130</v>
      </c>
      <c r="F323" s="16">
        <f t="shared" si="9"/>
        <v>106.44087586871167</v>
      </c>
    </row>
    <row r="324" spans="1:6" ht="46.8" hidden="1" x14ac:dyDescent="0.25">
      <c r="A324" s="6" t="s">
        <v>11</v>
      </c>
      <c r="B324" s="7">
        <v>3612000000</v>
      </c>
      <c r="C324" s="8">
        <v>82250561.680000007</v>
      </c>
      <c r="D324" s="8"/>
      <c r="E324" s="8">
        <f t="shared" si="8"/>
        <v>82250561.680000007</v>
      </c>
      <c r="F324" s="16">
        <f t="shared" si="9"/>
        <v>100</v>
      </c>
    </row>
    <row r="325" spans="1:6" ht="16.2" x14ac:dyDescent="0.25">
      <c r="A325" s="3" t="s">
        <v>377</v>
      </c>
      <c r="B325" s="2">
        <v>9900000000</v>
      </c>
      <c r="C325" s="4">
        <v>5183911437.75</v>
      </c>
      <c r="D325" s="4">
        <v>-104101647.64</v>
      </c>
      <c r="E325" s="4">
        <f t="shared" si="8"/>
        <v>5079809790.1099997</v>
      </c>
      <c r="F325" s="15">
        <f t="shared" si="9"/>
        <v>97.991832057895195</v>
      </c>
    </row>
    <row r="326" spans="1:6" ht="31.2" hidden="1" x14ac:dyDescent="0.25">
      <c r="A326" s="6" t="s">
        <v>378</v>
      </c>
      <c r="B326" s="7">
        <v>9900100000</v>
      </c>
      <c r="C326" s="8">
        <v>869527690.05999994</v>
      </c>
      <c r="D326" s="8"/>
      <c r="E326" s="8">
        <f t="shared" si="8"/>
        <v>869527690.05999994</v>
      </c>
      <c r="F326" s="16">
        <f t="shared" si="9"/>
        <v>100</v>
      </c>
    </row>
    <row r="327" spans="1:6" ht="31.2" hidden="1" x14ac:dyDescent="0.25">
      <c r="A327" s="6" t="s">
        <v>379</v>
      </c>
      <c r="B327" s="7">
        <v>9900200000</v>
      </c>
      <c r="C327" s="8">
        <v>28600000</v>
      </c>
      <c r="D327" s="8"/>
      <c r="E327" s="8">
        <f t="shared" si="8"/>
        <v>28600000</v>
      </c>
      <c r="F327" s="16">
        <f t="shared" si="9"/>
        <v>100</v>
      </c>
    </row>
    <row r="328" spans="1:6" x14ac:dyDescent="0.25">
      <c r="A328" s="6" t="s">
        <v>380</v>
      </c>
      <c r="B328" s="7">
        <v>9900300000</v>
      </c>
      <c r="C328" s="8">
        <v>2772907550.8600001</v>
      </c>
      <c r="D328" s="8">
        <v>-449417406.64999998</v>
      </c>
      <c r="E328" s="8">
        <f t="shared" si="8"/>
        <v>2323490144.21</v>
      </c>
      <c r="F328" s="16">
        <f t="shared" si="9"/>
        <v>83.79255714779903</v>
      </c>
    </row>
    <row r="329" spans="1:6" ht="187.2" hidden="1" x14ac:dyDescent="0.25">
      <c r="A329" s="6" t="s">
        <v>381</v>
      </c>
      <c r="B329" s="7">
        <v>9900306900</v>
      </c>
      <c r="C329" s="8">
        <v>16551400</v>
      </c>
      <c r="D329" s="8"/>
      <c r="E329" s="8">
        <f t="shared" ref="E329:E345" si="10">C329+D329</f>
        <v>16551400</v>
      </c>
      <c r="F329" s="16">
        <f t="shared" ref="F329:F345" si="11">E329/C329*100</f>
        <v>100</v>
      </c>
    </row>
    <row r="330" spans="1:6" x14ac:dyDescent="0.25">
      <c r="A330" s="6" t="s">
        <v>382</v>
      </c>
      <c r="B330" s="7">
        <v>9900400000</v>
      </c>
      <c r="C330" s="8">
        <v>100000000</v>
      </c>
      <c r="D330" s="8">
        <v>323783051.02999997</v>
      </c>
      <c r="E330" s="8">
        <f t="shared" si="10"/>
        <v>423783051.02999997</v>
      </c>
      <c r="F330" s="16">
        <f t="shared" si="11"/>
        <v>423.78305102999991</v>
      </c>
    </row>
    <row r="331" spans="1:6" ht="46.8" x14ac:dyDescent="0.25">
      <c r="A331" s="6" t="s">
        <v>404</v>
      </c>
      <c r="B331" s="7">
        <v>9900400310</v>
      </c>
      <c r="C331" s="8"/>
      <c r="D331" s="8">
        <v>113385451.03</v>
      </c>
      <c r="E331" s="8">
        <f t="shared" si="10"/>
        <v>113385451.03</v>
      </c>
      <c r="F331" s="16"/>
    </row>
    <row r="332" spans="1:6" ht="78" hidden="1" x14ac:dyDescent="0.25">
      <c r="A332" s="6" t="s">
        <v>383</v>
      </c>
      <c r="B332" s="7">
        <v>9900500000</v>
      </c>
      <c r="C332" s="8">
        <v>2735371.8</v>
      </c>
      <c r="D332" s="8"/>
      <c r="E332" s="8">
        <f t="shared" si="10"/>
        <v>2735371.8</v>
      </c>
      <c r="F332" s="16">
        <f t="shared" si="11"/>
        <v>100</v>
      </c>
    </row>
    <row r="333" spans="1:6" ht="62.4" hidden="1" x14ac:dyDescent="0.25">
      <c r="A333" s="6" t="s">
        <v>384</v>
      </c>
      <c r="B333" s="7">
        <v>9900600000</v>
      </c>
      <c r="C333" s="8">
        <v>6430000</v>
      </c>
      <c r="D333" s="8"/>
      <c r="E333" s="8">
        <f t="shared" si="10"/>
        <v>6430000</v>
      </c>
      <c r="F333" s="16">
        <f t="shared" si="11"/>
        <v>100</v>
      </c>
    </row>
    <row r="334" spans="1:6" ht="31.2" hidden="1" x14ac:dyDescent="0.25">
      <c r="A334" s="6" t="s">
        <v>385</v>
      </c>
      <c r="B334" s="7">
        <v>9900700000</v>
      </c>
      <c r="C334" s="8">
        <v>17693312</v>
      </c>
      <c r="D334" s="8"/>
      <c r="E334" s="8">
        <f t="shared" si="10"/>
        <v>17693312</v>
      </c>
      <c r="F334" s="16">
        <f t="shared" si="11"/>
        <v>100</v>
      </c>
    </row>
    <row r="335" spans="1:6" ht="62.4" x14ac:dyDescent="0.25">
      <c r="A335" s="6" t="s">
        <v>386</v>
      </c>
      <c r="B335" s="7">
        <v>9900800000</v>
      </c>
      <c r="C335" s="8">
        <v>632519828.21000004</v>
      </c>
      <c r="D335" s="8">
        <v>10000000</v>
      </c>
      <c r="E335" s="8">
        <f t="shared" si="10"/>
        <v>642519828.21000004</v>
      </c>
      <c r="F335" s="16">
        <f t="shared" si="11"/>
        <v>101.58097810598279</v>
      </c>
    </row>
    <row r="336" spans="1:6" ht="46.8" x14ac:dyDescent="0.25">
      <c r="A336" s="6" t="s">
        <v>387</v>
      </c>
      <c r="B336" s="7">
        <v>9900900000</v>
      </c>
      <c r="C336" s="8">
        <v>692113565.75999999</v>
      </c>
      <c r="D336" s="8">
        <v>11532707.98</v>
      </c>
      <c r="E336" s="8">
        <f t="shared" si="10"/>
        <v>703646273.74000001</v>
      </c>
      <c r="F336" s="16">
        <f t="shared" si="11"/>
        <v>101.66630283678029</v>
      </c>
    </row>
    <row r="337" spans="1:6" ht="31.2" x14ac:dyDescent="0.25">
      <c r="A337" s="6" t="s">
        <v>405</v>
      </c>
      <c r="B337" s="7">
        <v>9900908000</v>
      </c>
      <c r="C337" s="8"/>
      <c r="D337" s="8">
        <v>6069990.9299999997</v>
      </c>
      <c r="E337" s="8">
        <f t="shared" si="10"/>
        <v>6069990.9299999997</v>
      </c>
      <c r="F337" s="16"/>
    </row>
    <row r="338" spans="1:6" ht="46.8" x14ac:dyDescent="0.25">
      <c r="A338" s="6" t="s">
        <v>388</v>
      </c>
      <c r="B338" s="7">
        <v>9900900750</v>
      </c>
      <c r="C338" s="8">
        <v>310550000</v>
      </c>
      <c r="D338" s="8">
        <v>26221385.149999999</v>
      </c>
      <c r="E338" s="8">
        <f t="shared" si="10"/>
        <v>336771385.14999998</v>
      </c>
      <c r="F338" s="16">
        <f>E338/C338*100</f>
        <v>108.44353088069553</v>
      </c>
    </row>
    <row r="339" spans="1:6" ht="62.4" hidden="1" x14ac:dyDescent="0.25">
      <c r="A339" s="6" t="s">
        <v>389</v>
      </c>
      <c r="B339" s="7">
        <v>9901000000</v>
      </c>
      <c r="C339" s="8">
        <v>21279319.059999999</v>
      </c>
      <c r="D339" s="8"/>
      <c r="E339" s="8">
        <f t="shared" si="10"/>
        <v>21279319.059999999</v>
      </c>
      <c r="F339" s="16">
        <f t="shared" si="11"/>
        <v>100</v>
      </c>
    </row>
    <row r="340" spans="1:6" ht="62.4" hidden="1" x14ac:dyDescent="0.25">
      <c r="A340" s="6" t="s">
        <v>390</v>
      </c>
      <c r="B340" s="7">
        <v>9901004510</v>
      </c>
      <c r="C340" s="8">
        <v>2582000</v>
      </c>
      <c r="D340" s="8"/>
      <c r="E340" s="8">
        <f t="shared" si="10"/>
        <v>2582000</v>
      </c>
      <c r="F340" s="16">
        <f t="shared" si="11"/>
        <v>100</v>
      </c>
    </row>
    <row r="341" spans="1:6" ht="296.39999999999998" hidden="1" x14ac:dyDescent="0.25">
      <c r="A341" s="6" t="s">
        <v>391</v>
      </c>
      <c r="B341" s="7">
        <v>9901006200</v>
      </c>
      <c r="C341" s="8">
        <v>18697319.059999999</v>
      </c>
      <c r="D341" s="8"/>
      <c r="E341" s="8">
        <f t="shared" si="10"/>
        <v>18697319.059999999</v>
      </c>
      <c r="F341" s="16">
        <f t="shared" si="11"/>
        <v>100</v>
      </c>
    </row>
    <row r="342" spans="1:6" ht="31.2" hidden="1" x14ac:dyDescent="0.25">
      <c r="A342" s="6" t="s">
        <v>392</v>
      </c>
      <c r="B342" s="7">
        <v>9901100000</v>
      </c>
      <c r="C342" s="8">
        <v>40104800</v>
      </c>
      <c r="D342" s="8"/>
      <c r="E342" s="8">
        <f t="shared" si="10"/>
        <v>40104800</v>
      </c>
      <c r="F342" s="16">
        <f t="shared" si="11"/>
        <v>100</v>
      </c>
    </row>
    <row r="343" spans="1:6" ht="46.8" hidden="1" x14ac:dyDescent="0.25">
      <c r="A343" s="6" t="s">
        <v>393</v>
      </c>
      <c r="B343" s="7">
        <v>9901151180</v>
      </c>
      <c r="C343" s="8">
        <v>39435000</v>
      </c>
      <c r="D343" s="8"/>
      <c r="E343" s="8">
        <f t="shared" si="10"/>
        <v>39435000</v>
      </c>
      <c r="F343" s="16">
        <f t="shared" si="11"/>
        <v>100</v>
      </c>
    </row>
    <row r="344" spans="1:6" ht="62.4" hidden="1" x14ac:dyDescent="0.25">
      <c r="A344" s="6" t="s">
        <v>394</v>
      </c>
      <c r="B344" s="7">
        <v>9901151200</v>
      </c>
      <c r="C344" s="8">
        <v>669800</v>
      </c>
      <c r="D344" s="8"/>
      <c r="E344" s="8">
        <f t="shared" si="10"/>
        <v>669800</v>
      </c>
      <c r="F344" s="16">
        <f t="shared" si="11"/>
        <v>100</v>
      </c>
    </row>
    <row r="345" spans="1:6" ht="16.2" hidden="1" x14ac:dyDescent="0.25">
      <c r="A345" s="3" t="s">
        <v>395</v>
      </c>
      <c r="B345" s="5"/>
      <c r="C345" s="4">
        <v>115036782787.53</v>
      </c>
      <c r="D345" s="4"/>
      <c r="E345" s="4">
        <f t="shared" si="10"/>
        <v>115036782787.53</v>
      </c>
      <c r="F345" s="15">
        <f t="shared" si="11"/>
        <v>100</v>
      </c>
    </row>
    <row r="346" spans="1:6" x14ac:dyDescent="0.25">
      <c r="A346" s="17" t="s">
        <v>412</v>
      </c>
      <c r="B346" s="17"/>
      <c r="C346" s="18">
        <v>109852871349.78001</v>
      </c>
      <c r="D346" s="18">
        <v>104101647.64000002</v>
      </c>
      <c r="E346" s="18">
        <v>109956972997.42003</v>
      </c>
      <c r="F346" s="18">
        <v>100.09476461230453</v>
      </c>
    </row>
    <row r="347" spans="1:6" ht="31.2" x14ac:dyDescent="0.25">
      <c r="A347" s="17" t="s">
        <v>413</v>
      </c>
      <c r="B347" s="17"/>
      <c r="C347" s="18">
        <f>C325</f>
        <v>5183911437.75</v>
      </c>
      <c r="D347" s="18">
        <f t="shared" ref="D347:F348" si="12">D325</f>
        <v>-104101647.64</v>
      </c>
      <c r="E347" s="18">
        <f t="shared" si="12"/>
        <v>5079809790.1099997</v>
      </c>
      <c r="F347" s="18">
        <f t="shared" si="12"/>
        <v>97.991832057895195</v>
      </c>
    </row>
    <row r="348" spans="1:6" x14ac:dyDescent="0.25">
      <c r="A348" s="17" t="s">
        <v>395</v>
      </c>
      <c r="B348" s="22"/>
      <c r="C348" s="18">
        <f>C346+C347</f>
        <v>115036782787.53001</v>
      </c>
      <c r="D348" s="18">
        <f t="shared" ref="D348:E348" si="13">D346+D347</f>
        <v>0</v>
      </c>
      <c r="E348" s="18">
        <f t="shared" si="13"/>
        <v>115036782787.53003</v>
      </c>
      <c r="F348" s="18">
        <f t="shared" si="12"/>
        <v>100</v>
      </c>
    </row>
  </sheetData>
  <autoFilter ref="A7:E347">
    <filterColumn colId="3">
      <customFilters>
        <customFilter operator="notEqual" val=" "/>
      </customFilters>
    </filterColumn>
  </autoFilter>
  <mergeCells count="5">
    <mergeCell ref="A5:E5"/>
    <mergeCell ref="A6:F6"/>
    <mergeCell ref="A1:F2"/>
    <mergeCell ref="A3:E3"/>
    <mergeCell ref="A4:E4"/>
  </mergeCells>
  <pageMargins left="0.70866141732283472" right="0.31496062992125984" top="0.74803149606299213" bottom="0.74803149606299213" header="0.31496062992125984" footer="0.31496062992125984"/>
  <pageSetup paperSize="9" scale="7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2024-03-20T07:07:58Z</dcterms:modified>
</cp:coreProperties>
</file>